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 defaultThemeVersion="124226"/>
  <xr:revisionPtr revIDLastSave="0" documentId="13_ncr:1_{DA61321F-9B1B-4C28-80FE-1D397E3491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GAL-urile'!$A$5:$BH$14</definedName>
  </definedNames>
  <calcPr calcId="181029"/>
</workbook>
</file>

<file path=xl/calcChain.xml><?xml version="1.0" encoding="utf-8"?>
<calcChain xmlns="http://schemas.openxmlformats.org/spreadsheetml/2006/main">
  <c r="BG14" i="1" l="1"/>
  <c r="BI14" i="1" l="1"/>
  <c r="BJ14" i="1"/>
  <c r="BH13" i="1" l="1"/>
  <c r="BH12" i="1"/>
  <c r="BH11" i="1"/>
  <c r="BH10" i="1"/>
  <c r="BH9" i="1"/>
  <c r="BH8" i="1"/>
  <c r="BH7" i="1"/>
  <c r="BH6" i="1"/>
  <c r="BH14" i="1" l="1"/>
</calcChain>
</file>

<file path=xl/sharedStrings.xml><?xml version="1.0" encoding="utf-8"?>
<sst xmlns="http://schemas.openxmlformats.org/spreadsheetml/2006/main" count="140" uniqueCount="54">
  <si>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</si>
  <si>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</si>
  <si>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</si>
  <si>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</si>
  <si>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</si>
  <si>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</si>
  <si>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</si>
  <si>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</si>
  <si>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</si>
  <si>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</si>
  <si>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</si>
  <si>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</si>
  <si>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</si>
  <si>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</si>
  <si>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</si>
  <si>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</si>
  <si>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</si>
  <si>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</si>
  <si>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</si>
  <si>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</si>
  <si>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</si>
  <si>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</si>
  <si>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</si>
  <si>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</si>
  <si>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</si>
  <si>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</si>
  <si>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</si>
  <si>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</si>
  <si>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</si>
  <si>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</si>
  <si>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</si>
  <si>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</si>
  <si>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</si>
  <si>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</si>
  <si>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</si>
  <si>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</si>
  <si>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</si>
  <si>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</si>
  <si>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</si>
  <si>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</si>
  <si>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</si>
  <si>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</si>
  <si>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</si>
  <si>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</si>
  <si>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</si>
  <si>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</si>
  <si>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</si>
  <si>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</si>
  <si>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</si>
  <si>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</si>
  <si>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</si>
  <si>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Apel deschis in perioada 23.02-24.03.2021.  In urma apelului inchis, au fost selectate 5 proiecte in valoare de 46850 eur. </t>
    </r>
  </si>
  <si>
    <t>31.630,17</t>
  </si>
  <si>
    <t>Nr inregistrare GAL Tinutul Vinului 258/30.06.2021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</si>
</sst>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24" fillId="8" borderId="4" xfId="1" applyNumberFormat="1" applyFont="1" applyFill="1" applyBorder="1" applyAlignment="1">
      <alignment horizontal="right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K208"/>
  <sheetViews>
    <sheetView tabSelected="1" zoomScale="60" zoomScaleNormal="60" workbookViewId="0">
      <pane xSplit="2" ySplit="5" topLeftCell="AB7" activePane="bottomRight" state="frozen"/>
      <selection pane="topRight" activeCell="C1" sqref="C1"/>
      <selection pane="bottomLeft" activeCell="A10" sqref="A10"/>
      <selection pane="bottomRight" activeCell="BK9" sqref="BK9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58" width="10.7109375" style="40" customWidth="1"/>
    <col min="59" max="59" width="15.5703125" style="40" customWidth="1"/>
    <col min="60" max="60" width="13" style="3" customWidth="1"/>
    <col min="61" max="61" width="10.28515625" style="43" customWidth="1"/>
    <col min="62" max="62" width="15.85546875" style="44" customWidth="1"/>
    <col min="63" max="63" width="99.7109375" style="28" customWidth="1"/>
  </cols>
  <sheetData>
    <row r="1" spans="1:63" ht="18.75" x14ac:dyDescent="0.25">
      <c r="A1" s="3"/>
      <c r="B1" s="14" t="s">
        <v>45</v>
      </c>
      <c r="C1" s="2"/>
      <c r="D1" s="2"/>
      <c r="F1" s="10"/>
      <c r="G1" s="18"/>
    </row>
    <row r="2" spans="1:63" x14ac:dyDescent="0.25">
      <c r="A2" s="83" t="s">
        <v>53</v>
      </c>
      <c r="B2" s="83"/>
      <c r="C2" s="83"/>
      <c r="D2" s="83"/>
      <c r="E2" s="83"/>
      <c r="F2" s="83"/>
    </row>
    <row r="3" spans="1:63" ht="15.75" thickBot="1" x14ac:dyDescent="0.3">
      <c r="A3" s="3"/>
      <c r="B3" s="3"/>
      <c r="C3" s="3"/>
    </row>
    <row r="4" spans="1:63" ht="15" customHeight="1" x14ac:dyDescent="0.25">
      <c r="A4" s="86" t="s">
        <v>0</v>
      </c>
      <c r="B4" s="88" t="s">
        <v>1</v>
      </c>
      <c r="C4" s="88" t="s">
        <v>2</v>
      </c>
      <c r="D4" s="9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90" t="s">
        <v>35</v>
      </c>
      <c r="BH4" s="45"/>
      <c r="BI4" s="92" t="s">
        <v>29</v>
      </c>
      <c r="BJ4" s="94" t="s">
        <v>37</v>
      </c>
      <c r="BK4" s="84" t="s">
        <v>28</v>
      </c>
    </row>
    <row r="5" spans="1:63" ht="60" x14ac:dyDescent="0.25">
      <c r="A5" s="87"/>
      <c r="B5" s="89"/>
      <c r="C5" s="89"/>
      <c r="D5" s="97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91"/>
      <c r="BH5" s="46" t="s">
        <v>13</v>
      </c>
      <c r="BI5" s="93"/>
      <c r="BJ5" s="95"/>
      <c r="BK5" s="85"/>
    </row>
    <row r="6" spans="1:63" ht="84.75" customHeight="1" x14ac:dyDescent="0.25">
      <c r="A6" s="71">
        <v>232</v>
      </c>
      <c r="B6" s="74" t="s">
        <v>23</v>
      </c>
      <c r="C6" s="68" t="s">
        <v>22</v>
      </c>
      <c r="D6" s="77" t="s">
        <v>27</v>
      </c>
      <c r="E6" s="80">
        <v>1718776.31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60">
        <v>268074</v>
      </c>
      <c r="U6" s="17"/>
      <c r="V6" s="29"/>
      <c r="W6" s="29"/>
      <c r="X6" s="29"/>
      <c r="Y6" s="29"/>
      <c r="Z6" s="31"/>
      <c r="AA6" s="38"/>
      <c r="AB6" s="67"/>
      <c r="AC6" s="67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57">
        <v>265151</v>
      </c>
      <c r="BH6" s="37">
        <f t="shared" ref="BH6:BH13" si="0">BJ6/BG6</f>
        <v>1</v>
      </c>
      <c r="BI6" s="34">
        <v>2</v>
      </c>
      <c r="BJ6" s="35">
        <v>265151</v>
      </c>
      <c r="BK6" s="58" t="s">
        <v>49</v>
      </c>
    </row>
    <row r="7" spans="1:63" ht="47.25" customHeight="1" x14ac:dyDescent="0.25">
      <c r="A7" s="72"/>
      <c r="B7" s="75"/>
      <c r="C7" s="69"/>
      <c r="D7" s="78"/>
      <c r="E7" s="81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33">
        <v>120000</v>
      </c>
      <c r="BH7" s="37">
        <f t="shared" si="0"/>
        <v>1</v>
      </c>
      <c r="BI7" s="34">
        <v>3</v>
      </c>
      <c r="BJ7" s="35">
        <v>120000</v>
      </c>
      <c r="BK7" s="47" t="s">
        <v>43</v>
      </c>
    </row>
    <row r="8" spans="1:63" ht="46.5" customHeight="1" x14ac:dyDescent="0.25">
      <c r="A8" s="72"/>
      <c r="B8" s="75"/>
      <c r="C8" s="69"/>
      <c r="D8" s="78"/>
      <c r="E8" s="81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49">
        <v>113353</v>
      </c>
      <c r="BH8" s="37">
        <f t="shared" si="0"/>
        <v>1</v>
      </c>
      <c r="BI8" s="50">
        <v>2</v>
      </c>
      <c r="BJ8" s="51">
        <v>113353</v>
      </c>
      <c r="BK8" s="48" t="s">
        <v>39</v>
      </c>
    </row>
    <row r="9" spans="1:63" ht="243" customHeight="1" x14ac:dyDescent="0.25">
      <c r="A9" s="72"/>
      <c r="B9" s="75"/>
      <c r="C9" s="69"/>
      <c r="D9" s="78"/>
      <c r="E9" s="81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5"/>
      <c r="AT9" s="32" t="s">
        <v>44</v>
      </c>
      <c r="AU9" s="29"/>
      <c r="AV9" s="29"/>
      <c r="AW9" s="29" t="s">
        <v>47</v>
      </c>
      <c r="AX9" s="29"/>
      <c r="AY9" s="29"/>
      <c r="AZ9" s="61"/>
      <c r="BA9" s="61">
        <v>78480.17</v>
      </c>
      <c r="BB9" s="61"/>
      <c r="BC9" s="61"/>
      <c r="BF9" s="99" t="s">
        <v>52</v>
      </c>
      <c r="BG9" s="63">
        <v>956376.28</v>
      </c>
      <c r="BH9" s="37">
        <f t="shared" si="0"/>
        <v>0.96692706556879471</v>
      </c>
      <c r="BI9" s="50">
        <v>31</v>
      </c>
      <c r="BJ9" s="64">
        <v>924746.11</v>
      </c>
      <c r="BK9" s="48" t="s">
        <v>51</v>
      </c>
    </row>
    <row r="10" spans="1:63" ht="60" x14ac:dyDescent="0.25">
      <c r="A10" s="72"/>
      <c r="B10" s="75"/>
      <c r="C10" s="69"/>
      <c r="D10" s="78"/>
      <c r="E10" s="81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98"/>
      <c r="BA10" s="32"/>
      <c r="BB10" s="32"/>
      <c r="BC10" s="32"/>
      <c r="BD10" s="32"/>
      <c r="BE10" s="32"/>
      <c r="BF10" s="32"/>
      <c r="BG10" s="62">
        <v>131009</v>
      </c>
      <c r="BH10" s="37">
        <f t="shared" si="0"/>
        <v>1</v>
      </c>
      <c r="BI10" s="34">
        <v>1</v>
      </c>
      <c r="BJ10" s="35">
        <v>131009</v>
      </c>
      <c r="BK10" s="56" t="s">
        <v>46</v>
      </c>
    </row>
    <row r="11" spans="1:63" ht="75" x14ac:dyDescent="0.25">
      <c r="A11" s="72"/>
      <c r="B11" s="75"/>
      <c r="C11" s="69"/>
      <c r="D11" s="78"/>
      <c r="E11" s="81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9"/>
      <c r="BA11" s="39"/>
      <c r="BB11" s="39"/>
      <c r="BC11" s="39"/>
      <c r="BD11" s="39"/>
      <c r="BE11" s="39"/>
      <c r="BF11" s="39"/>
      <c r="BG11" s="62">
        <v>23762</v>
      </c>
      <c r="BH11" s="37">
        <f t="shared" si="0"/>
        <v>0.99999789580001686</v>
      </c>
      <c r="BI11" s="34">
        <v>1</v>
      </c>
      <c r="BJ11" s="35">
        <v>23761.95</v>
      </c>
      <c r="BK11" s="56" t="s">
        <v>48</v>
      </c>
    </row>
    <row r="12" spans="1:63" ht="90" x14ac:dyDescent="0.25">
      <c r="A12" s="72"/>
      <c r="B12" s="75"/>
      <c r="C12" s="69"/>
      <c r="D12" s="78"/>
      <c r="E12" s="81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42">
        <v>80000</v>
      </c>
      <c r="BH12" s="37">
        <f t="shared" si="0"/>
        <v>1</v>
      </c>
      <c r="BI12" s="34">
        <v>8</v>
      </c>
      <c r="BJ12" s="35">
        <v>80000</v>
      </c>
      <c r="BK12" s="47" t="s">
        <v>40</v>
      </c>
    </row>
    <row r="13" spans="1:63" ht="75" x14ac:dyDescent="0.25">
      <c r="A13" s="73"/>
      <c r="B13" s="76"/>
      <c r="C13" s="70"/>
      <c r="D13" s="79"/>
      <c r="E13" s="82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49">
        <v>180000</v>
      </c>
      <c r="BH13" s="37">
        <f t="shared" si="0"/>
        <v>1</v>
      </c>
      <c r="BI13" s="52">
        <v>4</v>
      </c>
      <c r="BJ13" s="53">
        <v>180000</v>
      </c>
      <c r="BK13" s="47" t="s">
        <v>41</v>
      </c>
    </row>
    <row r="14" spans="1:63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54">
        <f>SUM(BG6:BG13)</f>
        <v>1869651.28</v>
      </c>
      <c r="BH14" s="25">
        <f>BG14/E6</f>
        <v>1.0877804570159568</v>
      </c>
      <c r="BI14" s="65">
        <f>SUM(BI6:BI13)</f>
        <v>52</v>
      </c>
      <c r="BJ14" s="66">
        <f>SUM(BJ6:BJ13)</f>
        <v>1838021.0599999998</v>
      </c>
      <c r="BK14" s="27"/>
    </row>
    <row r="15" spans="1:63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 s="43"/>
      <c r="BH15" s="43"/>
      <c r="BJ15" s="43"/>
    </row>
    <row r="16" spans="1:63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 s="43"/>
      <c r="BH16" s="43"/>
      <c r="BJ16" s="43"/>
    </row>
    <row r="17" spans="2:62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 s="43"/>
      <c r="BH17" s="43"/>
      <c r="BJ17" s="43"/>
    </row>
    <row r="18" spans="2:62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 s="43"/>
      <c r="BH18" s="43"/>
      <c r="BJ18" s="43"/>
    </row>
    <row r="19" spans="2:62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 s="43"/>
      <c r="BH19" s="43"/>
      <c r="BJ19" s="43"/>
    </row>
    <row r="20" spans="2:62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 s="43"/>
      <c r="BH20" s="43"/>
      <c r="BJ20" s="43"/>
    </row>
    <row r="21" spans="2:62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 s="43"/>
      <c r="BH21" s="43"/>
      <c r="BJ21" s="43"/>
    </row>
    <row r="22" spans="2:62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 s="43"/>
      <c r="BH22" s="43"/>
      <c r="BJ22" s="43"/>
    </row>
    <row r="23" spans="2:62" x14ac:dyDescent="0.25">
      <c r="B23" s="3"/>
      <c r="C23" s="3"/>
    </row>
    <row r="24" spans="2:62" x14ac:dyDescent="0.25">
      <c r="B24" s="3"/>
      <c r="C24" s="3"/>
    </row>
    <row r="25" spans="2:62" x14ac:dyDescent="0.25">
      <c r="B25" s="3"/>
      <c r="C25" s="3"/>
    </row>
    <row r="26" spans="2:62" x14ac:dyDescent="0.25">
      <c r="B26" s="3"/>
      <c r="C26" s="3"/>
    </row>
    <row r="27" spans="2:62" x14ac:dyDescent="0.25">
      <c r="B27" s="3"/>
      <c r="C27" s="3"/>
    </row>
    <row r="28" spans="2:62" x14ac:dyDescent="0.25">
      <c r="B28" s="3"/>
      <c r="C28" s="3"/>
    </row>
    <row r="29" spans="2:62" x14ac:dyDescent="0.25">
      <c r="B29" s="3"/>
      <c r="C29" s="3"/>
    </row>
    <row r="30" spans="2:62" x14ac:dyDescent="0.25">
      <c r="B30" s="3"/>
      <c r="C30" s="3"/>
    </row>
    <row r="31" spans="2:62" x14ac:dyDescent="0.25">
      <c r="B31" s="3"/>
      <c r="C31" s="3"/>
    </row>
    <row r="32" spans="2:62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BK4:BK5"/>
    <mergeCell ref="A4:A5"/>
    <mergeCell ref="B4:B5"/>
    <mergeCell ref="C4:C5"/>
    <mergeCell ref="BG4:BG5"/>
    <mergeCell ref="BI4:BI5"/>
    <mergeCell ref="BJ4:BJ5"/>
    <mergeCell ref="D4:D5"/>
    <mergeCell ref="C6:C13"/>
    <mergeCell ref="A6:A13"/>
    <mergeCell ref="B6:B13"/>
    <mergeCell ref="D6:D13"/>
    <mergeCell ref="E6:E13"/>
  </mergeCells>
  <conditionalFormatting sqref="BH23:BH1048576 G22 E15:E21 BH1:BH5 BH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H6:BH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BH23:BH1048576 G22 E15:E21 BH1:BH5 BH14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BH6:BH13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2021-06-30T06:15:08Z</dcterms:modified>
</cp:coreProperties>
</file>