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13_ncr:1_{686A71A6-D839-4490-B3FF-FB28639D85C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" sheetId="1" r:id="rId1"/>
  </sheets>
  <definedNames>
    <definedName name="_xlnm._FilterDatabase" localSheetId="0" hidden="1">'CALENDAR TOATE GAL-urile'!$A$5:$AZ$14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A14" i="1" l="1"/>
  <c r="BB14" i="1"/>
  <c r="AZ13" i="1" l="1"/>
  <c r="AZ12" i="1"/>
  <c r="AZ11" i="1"/>
  <c r="AZ10" i="1"/>
  <c r="AZ9" i="1"/>
  <c r="AZ8" i="1"/>
  <c r="AZ7" i="1"/>
  <c r="AZ6" i="1"/>
  <c r="AY14" i="1" l="1"/>
  <c r="AZ14" i="1" s="1"/>
</calcChain>
</file>

<file path=xl/sharedStrings.xml><?xml version="1.0" encoding="utf-8"?>
<sst xmlns="http://schemas.openxmlformats.org/spreadsheetml/2006/main" count="120" uniqueCount="49">
  <si>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</si>
  <si>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</si>
  <si>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</si>
  <si>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</si>
  <si>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</si>
  <si>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</si>
  <si>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</si>
  <si>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</si>
  <si>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</si>
  <si>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</si>
  <si>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</si>
  <si>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</si>
  <si>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</si>
  <si>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</si>
  <si>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</si>
  <si>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</si>
  <si>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</si>
  <si>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</si>
  <si>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</si>
  <si>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</si>
  <si>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</si>
  <si>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</si>
  <si>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</si>
  <si>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</si>
  <si>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</si>
  <si>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</si>
  <si>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</si>
  <si>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</si>
  <si>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</si>
  <si>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 xml:space="preserve">Nr. proiecte selectate la nivelul GAL </t>
  </si>
  <si>
    <t>IANUARIE</t>
  </si>
  <si>
    <t>FEBRUARIE</t>
  </si>
  <si>
    <t>MARTIE</t>
  </si>
  <si>
    <t>APRILIE</t>
  </si>
  <si>
    <t>Suma ce  va fi Lansată (2018)</t>
  </si>
  <si>
    <t>Total Sumă Lansată  pe Măsuri</t>
  </si>
  <si>
    <t>Alocarea Financiară a SDL 19.2</t>
  </si>
  <si>
    <t>Valoarea nerambursabila a proiectelor selectate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</si>
  <si>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</si>
  <si>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</si>
  <si>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Au avut loc 2 rapoarte de selectie, primul in noiembrie 2017 cand au fost selectate 13 proiecte in valoare de 648.585 euro, iar cel de-al doilea in aprilie 2018 cand au fost selectate 4 proiecte in valoare de 148.458 euro. Suma ramasa disponibila  de 2.957 euro a fost mutata catre alte masuri in urma avizarii modificarii de SDL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</si>
  <si>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</si>
  <si>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</si>
  <si>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</si>
  <si>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</t>
  </si>
  <si>
    <t>Suma ce  va fi Lansată (2020)</t>
  </si>
  <si>
    <t>In data de 09.05.2019 a avut loc comitetul de selectie in urma caruia a fost  selectat un proiect in valoare de 23,761.95. In urma clarificariilor de la AFIR, suma eligibila a fost 23513.95.Suma ramasa disponibila 5,480.5 euro</t>
  </si>
  <si>
    <t>Nr inregistrare GAL Tinutul Vinului 70/30.03.2020</t>
  </si>
  <si>
    <t>Calendar lansări apeluri de selecție 2020 v2 data afisare 30.03.2020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</si>
</sst>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85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top" wrapText="1"/>
    </xf>
    <xf numFmtId="0" fontId="11" fillId="3" borderId="18" xfId="0" applyFont="1" applyFill="1" applyBorder="1" applyAlignment="1">
      <alignment horizont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0" fillId="5" borderId="5" xfId="0" applyNumberFormat="1" applyFont="1" applyFill="1" applyBorder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0" fontId="0" fillId="0" borderId="5" xfId="0" applyBorder="1"/>
    <xf numFmtId="4" fontId="0" fillId="0" borderId="5" xfId="0" applyNumberFormat="1" applyBorder="1"/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0" fontId="23" fillId="4" borderId="21" xfId="0" applyFont="1" applyFill="1" applyBorder="1" applyAlignment="1">
      <alignment horizontal="left" vertical="center" wrapText="1"/>
    </xf>
    <xf numFmtId="0" fontId="23" fillId="4" borderId="21" xfId="0" applyFont="1" applyFill="1" applyBorder="1" applyAlignment="1">
      <alignment vertical="center" wrapText="1"/>
    </xf>
    <xf numFmtId="4" fontId="23" fillId="7" borderId="5" xfId="0" applyNumberFormat="1" applyFont="1" applyFill="1" applyBorder="1" applyAlignment="1">
      <alignment horizontal="right" vertical="center" wrapText="1"/>
    </xf>
    <xf numFmtId="0" fontId="24" fillId="4" borderId="5" xfId="0" applyFont="1" applyFill="1" applyBorder="1"/>
    <xf numFmtId="4" fontId="24" fillId="4" borderId="5" xfId="0" applyNumberFormat="1" applyFont="1" applyFill="1" applyBorder="1"/>
    <xf numFmtId="0" fontId="23" fillId="4" borderId="21" xfId="0" applyFont="1" applyFill="1" applyBorder="1" applyAlignment="1">
      <alignment wrapText="1"/>
    </xf>
    <xf numFmtId="0" fontId="23" fillId="4" borderId="5" xfId="0" applyFon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13" fillId="4" borderId="4" xfId="1" applyNumberFormat="1" applyFont="1" applyFill="1" applyBorder="1" applyAlignment="1">
      <alignment horizontal="center" vertical="center" wrapText="1"/>
    </xf>
    <xf numFmtId="4" fontId="13" fillId="4" borderId="8" xfId="1" applyNumberFormat="1" applyFont="1" applyFill="1" applyBorder="1" applyAlignment="1">
      <alignment horizontal="center" vertical="center" wrapText="1"/>
    </xf>
    <xf numFmtId="4" fontId="13" fillId="4" borderId="7" xfId="1" applyNumberFormat="1" applyFont="1" applyFill="1" applyBorder="1" applyAlignment="1">
      <alignment horizontal="center" vertical="center" wrapText="1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wrapText="1"/>
    </xf>
    <xf numFmtId="3" fontId="11" fillId="3" borderId="7" xfId="0" applyNumberFormat="1" applyFont="1" applyFill="1" applyBorder="1" applyAlignment="1">
      <alignment horizont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325635</xdr:colOff>
      <xdr:row>17</xdr:row>
      <xdr:rowOff>180975</xdr:rowOff>
    </xdr:from>
    <xdr:to>
      <xdr:col>48</xdr:col>
      <xdr:colOff>82152</xdr:colOff>
      <xdr:row>22</xdr:row>
      <xdr:rowOff>142875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DEFCB3B-5687-4D7C-845E-4C578AC157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69268" y="21388983"/>
          <a:ext cx="485775" cy="9292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48</xdr:col>
      <xdr:colOff>395286</xdr:colOff>
      <xdr:row>14</xdr:row>
      <xdr:rowOff>171450</xdr:rowOff>
    </xdr:from>
    <xdr:to>
      <xdr:col>51</xdr:col>
      <xdr:colOff>17859</xdr:colOff>
      <xdr:row>20</xdr:row>
      <xdr:rowOff>142874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A218034-42F2-4CA3-9E85-3F2D6783AC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68177" y="20799028"/>
          <a:ext cx="1899643" cy="11322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  <pageSetUpPr fitToPage="1"/>
  </sheetPr>
  <dimension ref="A1:BC229"/>
  <sheetViews>
    <sheetView tabSelected="1" zoomScale="64" zoomScaleNormal="64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F1" sqref="F1"/>
    </sheetView>
  </sheetViews>
  <sheetFormatPr defaultRowHeight="15" x14ac:dyDescent="0.25"/>
  <cols>
    <col min="1" max="1" width="4.5703125" style="1" customWidth="1"/>
    <col min="2" max="2" width="56.2851562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8" customWidth="1"/>
    <col min="8" max="8" width="12" style="18" customWidth="1"/>
    <col min="9" max="9" width="11.85546875" style="18" customWidth="1"/>
    <col min="10" max="11" width="12.85546875" style="18" customWidth="1"/>
    <col min="12" max="12" width="11.7109375" style="18" customWidth="1"/>
    <col min="13" max="13" width="13.140625" style="18" customWidth="1"/>
    <col min="14" max="14" width="12.140625" style="18" customWidth="1"/>
    <col min="15" max="15" width="12.5703125" style="18" customWidth="1"/>
    <col min="16" max="16" width="11.85546875" style="18" customWidth="1"/>
    <col min="17" max="17" width="11.28515625" style="18" customWidth="1"/>
    <col min="18" max="18" width="12.85546875" style="18" customWidth="1"/>
    <col min="19" max="19" width="12" style="18" customWidth="1"/>
    <col min="20" max="20" width="15.5703125" style="18" customWidth="1"/>
    <col min="21" max="21" width="11.140625" style="18" customWidth="1"/>
    <col min="22" max="22" width="12.5703125" style="18" customWidth="1"/>
    <col min="23" max="23" width="11" style="18" customWidth="1"/>
    <col min="24" max="24" width="11.42578125" style="18" customWidth="1"/>
    <col min="25" max="25" width="13.140625" style="18" customWidth="1"/>
    <col min="26" max="26" width="14.140625" style="18" customWidth="1"/>
    <col min="27" max="27" width="14.28515625" style="18" customWidth="1"/>
    <col min="28" max="38" width="11" style="18" customWidth="1"/>
    <col min="39" max="39" width="11" style="52" customWidth="1"/>
    <col min="40" max="40" width="12.85546875" style="52" customWidth="1"/>
    <col min="41" max="50" width="11" style="52" customWidth="1"/>
    <col min="51" max="51" width="12.28515625" style="18" customWidth="1"/>
    <col min="52" max="52" width="13" style="3" customWidth="1"/>
    <col min="53" max="53" width="10.28515625" customWidth="1"/>
    <col min="54" max="54" width="14.140625" style="31" customWidth="1"/>
    <col min="55" max="55" width="23.140625" style="33" customWidth="1"/>
  </cols>
  <sheetData>
    <row r="1" spans="1:55" ht="18.75" x14ac:dyDescent="0.25">
      <c r="A1" s="3"/>
      <c r="B1" s="16" t="s">
        <v>48</v>
      </c>
      <c r="C1" s="2"/>
      <c r="D1" s="2"/>
      <c r="F1" s="10"/>
      <c r="G1" s="21"/>
    </row>
    <row r="2" spans="1:55" x14ac:dyDescent="0.25">
      <c r="A2" s="3"/>
      <c r="B2" s="3" t="s">
        <v>47</v>
      </c>
      <c r="C2" s="3"/>
    </row>
    <row r="3" spans="1:55" ht="15.75" thickBot="1" x14ac:dyDescent="0.3">
      <c r="A3" s="3"/>
      <c r="B3" s="3"/>
      <c r="C3" s="3"/>
    </row>
    <row r="4" spans="1:55" ht="15" customHeight="1" x14ac:dyDescent="0.25">
      <c r="A4" s="71" t="s">
        <v>0</v>
      </c>
      <c r="B4" s="73" t="s">
        <v>1</v>
      </c>
      <c r="C4" s="73" t="s">
        <v>2</v>
      </c>
      <c r="D4" s="81" t="s">
        <v>26</v>
      </c>
      <c r="E4" s="11"/>
      <c r="F4" s="12"/>
      <c r="G4" s="22" t="s">
        <v>3</v>
      </c>
      <c r="H4" s="23" t="s">
        <v>4</v>
      </c>
      <c r="I4" s="23" t="s">
        <v>5</v>
      </c>
      <c r="J4" s="23" t="s">
        <v>6</v>
      </c>
      <c r="K4" s="23" t="s">
        <v>7</v>
      </c>
      <c r="L4" s="23" t="s">
        <v>8</v>
      </c>
      <c r="M4" s="23" t="s">
        <v>9</v>
      </c>
      <c r="N4" s="23" t="s">
        <v>10</v>
      </c>
      <c r="O4" s="23" t="s">
        <v>30</v>
      </c>
      <c r="P4" s="23" t="s">
        <v>31</v>
      </c>
      <c r="Q4" s="23" t="s">
        <v>32</v>
      </c>
      <c r="R4" s="23" t="s">
        <v>33</v>
      </c>
      <c r="S4" s="23" t="s">
        <v>3</v>
      </c>
      <c r="T4" s="23" t="s">
        <v>4</v>
      </c>
      <c r="U4" s="23" t="s">
        <v>5</v>
      </c>
      <c r="V4" s="23" t="s">
        <v>6</v>
      </c>
      <c r="W4" s="23" t="s">
        <v>7</v>
      </c>
      <c r="X4" s="23" t="s">
        <v>8</v>
      </c>
      <c r="Y4" s="23" t="s">
        <v>9</v>
      </c>
      <c r="Z4" s="23" t="s">
        <v>10</v>
      </c>
      <c r="AA4" s="23" t="s">
        <v>30</v>
      </c>
      <c r="AB4" s="23" t="s">
        <v>30</v>
      </c>
      <c r="AC4" s="23" t="s">
        <v>32</v>
      </c>
      <c r="AD4" s="23" t="s">
        <v>33</v>
      </c>
      <c r="AE4" s="23" t="s">
        <v>3</v>
      </c>
      <c r="AF4" s="23" t="s">
        <v>4</v>
      </c>
      <c r="AG4" s="23" t="s">
        <v>5</v>
      </c>
      <c r="AH4" s="23" t="s">
        <v>6</v>
      </c>
      <c r="AI4" s="23" t="s">
        <v>7</v>
      </c>
      <c r="AJ4" s="23" t="s">
        <v>8</v>
      </c>
      <c r="AK4" s="23" t="s">
        <v>9</v>
      </c>
      <c r="AL4" s="23" t="s">
        <v>10</v>
      </c>
      <c r="AM4" s="23" t="s">
        <v>30</v>
      </c>
      <c r="AN4" s="53" t="s">
        <v>31</v>
      </c>
      <c r="AO4" s="23" t="s">
        <v>32</v>
      </c>
      <c r="AP4" s="23" t="s">
        <v>33</v>
      </c>
      <c r="AQ4" s="23" t="s">
        <v>3</v>
      </c>
      <c r="AR4" s="23" t="s">
        <v>4</v>
      </c>
      <c r="AS4" s="23" t="s">
        <v>5</v>
      </c>
      <c r="AT4" s="23" t="s">
        <v>6</v>
      </c>
      <c r="AU4" s="23" t="s">
        <v>7</v>
      </c>
      <c r="AV4" s="23" t="s">
        <v>8</v>
      </c>
      <c r="AW4" s="23" t="s">
        <v>9</v>
      </c>
      <c r="AX4" s="23" t="s">
        <v>10</v>
      </c>
      <c r="AY4" s="75" t="s">
        <v>35</v>
      </c>
      <c r="AZ4" s="13"/>
      <c r="BA4" s="77" t="s">
        <v>29</v>
      </c>
      <c r="BB4" s="79" t="s">
        <v>37</v>
      </c>
      <c r="BC4" s="69" t="s">
        <v>28</v>
      </c>
    </row>
    <row r="5" spans="1:55" ht="60" x14ac:dyDescent="0.25">
      <c r="A5" s="72"/>
      <c r="B5" s="74"/>
      <c r="C5" s="74"/>
      <c r="D5" s="82"/>
      <c r="E5" s="17" t="s">
        <v>36</v>
      </c>
      <c r="F5" s="27" t="s">
        <v>11</v>
      </c>
      <c r="G5" s="24" t="s">
        <v>12</v>
      </c>
      <c r="H5" s="24" t="s">
        <v>12</v>
      </c>
      <c r="I5" s="24" t="s">
        <v>25</v>
      </c>
      <c r="J5" s="24" t="s">
        <v>25</v>
      </c>
      <c r="K5" s="24" t="s">
        <v>25</v>
      </c>
      <c r="L5" s="24" t="s">
        <v>25</v>
      </c>
      <c r="M5" s="24" t="s">
        <v>25</v>
      </c>
      <c r="N5" s="24" t="s">
        <v>25</v>
      </c>
      <c r="O5" s="24" t="s">
        <v>34</v>
      </c>
      <c r="P5" s="24" t="s">
        <v>34</v>
      </c>
      <c r="Q5" s="24" t="s">
        <v>34</v>
      </c>
      <c r="R5" s="24" t="s">
        <v>34</v>
      </c>
      <c r="S5" s="24" t="s">
        <v>34</v>
      </c>
      <c r="T5" s="24" t="s">
        <v>34</v>
      </c>
      <c r="U5" s="24" t="s">
        <v>34</v>
      </c>
      <c r="V5" s="24" t="s">
        <v>34</v>
      </c>
      <c r="W5" s="24" t="s">
        <v>34</v>
      </c>
      <c r="X5" s="24" t="s">
        <v>34</v>
      </c>
      <c r="Y5" s="24" t="s">
        <v>34</v>
      </c>
      <c r="Z5" s="24" t="s">
        <v>34</v>
      </c>
      <c r="AA5" s="24" t="s">
        <v>38</v>
      </c>
      <c r="AB5" s="24" t="s">
        <v>38</v>
      </c>
      <c r="AC5" s="24" t="s">
        <v>38</v>
      </c>
      <c r="AD5" s="24" t="s">
        <v>38</v>
      </c>
      <c r="AE5" s="24" t="s">
        <v>38</v>
      </c>
      <c r="AF5" s="24" t="s">
        <v>38</v>
      </c>
      <c r="AG5" s="24" t="s">
        <v>38</v>
      </c>
      <c r="AH5" s="24" t="s">
        <v>38</v>
      </c>
      <c r="AI5" s="24" t="s">
        <v>38</v>
      </c>
      <c r="AJ5" s="24" t="s">
        <v>38</v>
      </c>
      <c r="AK5" s="24" t="s">
        <v>38</v>
      </c>
      <c r="AL5" s="24" t="s">
        <v>38</v>
      </c>
      <c r="AM5" s="24" t="s">
        <v>45</v>
      </c>
      <c r="AN5" s="24" t="s">
        <v>45</v>
      </c>
      <c r="AO5" s="24" t="s">
        <v>45</v>
      </c>
      <c r="AP5" s="24" t="s">
        <v>45</v>
      </c>
      <c r="AQ5" s="24" t="s">
        <v>45</v>
      </c>
      <c r="AR5" s="24" t="s">
        <v>45</v>
      </c>
      <c r="AS5" s="24" t="s">
        <v>45</v>
      </c>
      <c r="AT5" s="24" t="s">
        <v>45</v>
      </c>
      <c r="AU5" s="24" t="s">
        <v>45</v>
      </c>
      <c r="AV5" s="24" t="s">
        <v>45</v>
      </c>
      <c r="AW5" s="24" t="s">
        <v>45</v>
      </c>
      <c r="AX5" s="24" t="s">
        <v>45</v>
      </c>
      <c r="AY5" s="76"/>
      <c r="AZ5" s="14" t="s">
        <v>13</v>
      </c>
      <c r="BA5" s="78"/>
      <c r="BB5" s="80"/>
      <c r="BC5" s="70"/>
    </row>
    <row r="6" spans="1:55" ht="199.5" customHeight="1" x14ac:dyDescent="0.25">
      <c r="A6" s="57">
        <v>232</v>
      </c>
      <c r="B6" s="60" t="s">
        <v>23</v>
      </c>
      <c r="C6" s="54" t="s">
        <v>22</v>
      </c>
      <c r="D6" s="63" t="s">
        <v>27</v>
      </c>
      <c r="E6" s="66">
        <v>1718776.31</v>
      </c>
      <c r="F6" s="5" t="s">
        <v>17</v>
      </c>
      <c r="G6" s="20"/>
      <c r="H6" s="20"/>
      <c r="I6" s="20"/>
      <c r="J6" s="20"/>
      <c r="K6" s="34"/>
      <c r="L6" s="20"/>
      <c r="M6" s="20"/>
      <c r="N6" s="34"/>
      <c r="O6" s="20"/>
      <c r="P6" s="20"/>
      <c r="Q6" s="20"/>
      <c r="R6" s="20"/>
      <c r="S6" s="20"/>
      <c r="T6" s="34">
        <v>268074</v>
      </c>
      <c r="U6" s="20"/>
      <c r="V6" s="34"/>
      <c r="W6" s="34"/>
      <c r="X6" s="34"/>
      <c r="Y6" s="34"/>
      <c r="Z6" s="36"/>
      <c r="AA6" s="50"/>
      <c r="AB6" s="37">
        <v>102922</v>
      </c>
      <c r="AC6" s="34"/>
      <c r="AD6" s="34"/>
      <c r="AE6" s="35"/>
      <c r="AF6" s="34"/>
      <c r="AG6" s="34"/>
      <c r="AH6" s="34"/>
      <c r="AI6" s="34"/>
      <c r="AJ6" s="34"/>
      <c r="AK6" s="34"/>
      <c r="AL6" s="39"/>
      <c r="AM6" s="39"/>
      <c r="AN6" s="36"/>
      <c r="AO6" s="34"/>
      <c r="AP6" s="34"/>
      <c r="AQ6" s="35"/>
      <c r="AR6" s="34"/>
      <c r="AS6" s="34"/>
      <c r="AT6" s="34"/>
      <c r="AU6" s="34"/>
      <c r="AV6" s="34"/>
      <c r="AW6" s="34"/>
      <c r="AX6" s="39"/>
      <c r="AY6" s="38">
        <v>268074</v>
      </c>
      <c r="AZ6" s="49">
        <f t="shared" ref="AZ6:AZ13" si="0">BB6/AY6</f>
        <v>0.98909629430679591</v>
      </c>
      <c r="BA6" s="39">
        <v>2</v>
      </c>
      <c r="BB6" s="40">
        <v>265151</v>
      </c>
      <c r="BC6" s="41" t="s">
        <v>44</v>
      </c>
    </row>
    <row r="7" spans="1:55" x14ac:dyDescent="0.25">
      <c r="A7" s="58"/>
      <c r="B7" s="61"/>
      <c r="C7" s="55"/>
      <c r="D7" s="64"/>
      <c r="E7" s="67"/>
      <c r="F7" s="5" t="s">
        <v>20</v>
      </c>
      <c r="G7" s="20"/>
      <c r="H7" s="20"/>
      <c r="I7" s="20"/>
      <c r="J7" s="20"/>
      <c r="K7" s="34"/>
      <c r="L7" s="20"/>
      <c r="M7" s="20"/>
      <c r="N7" s="34"/>
      <c r="O7" s="20"/>
      <c r="P7" s="20"/>
      <c r="Q7" s="20"/>
      <c r="R7" s="20"/>
      <c r="S7" s="20"/>
      <c r="T7" s="34">
        <v>120000</v>
      </c>
      <c r="U7" s="20"/>
      <c r="V7" s="34"/>
      <c r="W7" s="34"/>
      <c r="X7" s="34"/>
      <c r="Y7" s="34"/>
      <c r="Z7" s="34"/>
      <c r="AA7" s="34"/>
      <c r="AB7" s="34"/>
      <c r="AC7" s="34"/>
      <c r="AD7" s="34"/>
      <c r="AE7" s="35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5"/>
      <c r="AR7" s="34"/>
      <c r="AS7" s="34"/>
      <c r="AT7" s="34"/>
      <c r="AU7" s="34"/>
      <c r="AV7" s="34"/>
      <c r="AW7" s="34"/>
      <c r="AX7" s="34"/>
      <c r="AY7" s="38">
        <v>120000</v>
      </c>
      <c r="AZ7" s="49">
        <f t="shared" si="0"/>
        <v>1</v>
      </c>
      <c r="BA7" s="39">
        <v>3</v>
      </c>
      <c r="BB7" s="40">
        <v>120000</v>
      </c>
      <c r="BC7" s="42"/>
    </row>
    <row r="8" spans="1:55" ht="150" x14ac:dyDescent="0.25">
      <c r="A8" s="58"/>
      <c r="B8" s="61"/>
      <c r="C8" s="55"/>
      <c r="D8" s="64"/>
      <c r="E8" s="67"/>
      <c r="F8" s="5" t="s">
        <v>16</v>
      </c>
      <c r="G8" s="20"/>
      <c r="H8" s="20"/>
      <c r="I8" s="20"/>
      <c r="J8" s="20"/>
      <c r="K8" s="34"/>
      <c r="L8" s="20"/>
      <c r="M8" s="20"/>
      <c r="N8" s="34">
        <v>186460</v>
      </c>
      <c r="O8" s="20"/>
      <c r="P8" s="20"/>
      <c r="Q8" s="20"/>
      <c r="R8" s="20"/>
      <c r="S8" s="20"/>
      <c r="T8" s="34"/>
      <c r="U8" s="20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43">
        <v>113353</v>
      </c>
      <c r="AZ8" s="49">
        <f t="shared" si="0"/>
        <v>1</v>
      </c>
      <c r="BA8" s="44">
        <v>2</v>
      </c>
      <c r="BB8" s="45">
        <v>113353</v>
      </c>
      <c r="BC8" s="46" t="s">
        <v>39</v>
      </c>
    </row>
    <row r="9" spans="1:55" ht="225" x14ac:dyDescent="0.25">
      <c r="A9" s="58"/>
      <c r="B9" s="61"/>
      <c r="C9" s="55"/>
      <c r="D9" s="64"/>
      <c r="E9" s="67"/>
      <c r="F9" s="5" t="s">
        <v>19</v>
      </c>
      <c r="G9" s="20"/>
      <c r="H9" s="20"/>
      <c r="I9" s="20"/>
      <c r="J9" s="20"/>
      <c r="K9" s="34">
        <v>800000</v>
      </c>
      <c r="L9" s="20"/>
      <c r="M9" s="20"/>
      <c r="N9" s="34">
        <v>151415</v>
      </c>
      <c r="O9" s="20"/>
      <c r="P9" s="20"/>
      <c r="Q9" s="20"/>
      <c r="R9" s="20"/>
      <c r="S9" s="20"/>
      <c r="T9" s="34"/>
      <c r="U9" s="20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43">
        <v>797043</v>
      </c>
      <c r="AZ9" s="49">
        <f t="shared" si="0"/>
        <v>1</v>
      </c>
      <c r="BA9" s="44">
        <v>17</v>
      </c>
      <c r="BB9" s="45">
        <v>797043</v>
      </c>
      <c r="BC9" s="46" t="s">
        <v>40</v>
      </c>
    </row>
    <row r="10" spans="1:55" ht="199.5" customHeight="1" x14ac:dyDescent="0.25">
      <c r="A10" s="58"/>
      <c r="B10" s="61"/>
      <c r="C10" s="55"/>
      <c r="D10" s="64"/>
      <c r="E10" s="67"/>
      <c r="F10" s="5" t="s">
        <v>24</v>
      </c>
      <c r="G10" s="20"/>
      <c r="H10" s="20"/>
      <c r="I10" s="20"/>
      <c r="J10" s="20"/>
      <c r="K10" s="34"/>
      <c r="L10" s="20"/>
      <c r="M10" s="20"/>
      <c r="N10" s="34"/>
      <c r="O10" s="20"/>
      <c r="P10" s="20"/>
      <c r="Q10" s="20"/>
      <c r="R10" s="20"/>
      <c r="S10" s="20"/>
      <c r="T10" s="39"/>
      <c r="U10" s="20"/>
      <c r="V10" s="34"/>
      <c r="W10" s="39"/>
      <c r="X10" s="34"/>
      <c r="Y10" s="39"/>
      <c r="Z10" s="37">
        <v>131064</v>
      </c>
      <c r="AA10" s="34"/>
      <c r="AB10" s="34"/>
      <c r="AC10" s="34"/>
      <c r="AD10" s="34"/>
      <c r="AE10" s="35"/>
      <c r="AF10" s="39"/>
      <c r="AG10" s="39"/>
      <c r="AH10" s="34"/>
      <c r="AI10" s="39"/>
      <c r="AJ10" s="39"/>
      <c r="AK10" s="39"/>
      <c r="AL10" s="37"/>
      <c r="AM10" s="37"/>
      <c r="AN10" s="37"/>
      <c r="AO10" s="34"/>
      <c r="AP10" s="34"/>
      <c r="AQ10" s="35"/>
      <c r="AR10" s="39"/>
      <c r="AS10" s="39"/>
      <c r="AT10" s="34"/>
      <c r="AU10" s="39"/>
      <c r="AV10" s="39"/>
      <c r="AW10" s="39"/>
      <c r="AX10" s="37"/>
      <c r="AY10" s="38">
        <v>131064</v>
      </c>
      <c r="AZ10" s="49">
        <f t="shared" si="0"/>
        <v>0.99958035768784714</v>
      </c>
      <c r="BA10" s="39">
        <v>1</v>
      </c>
      <c r="BB10" s="40">
        <v>131009</v>
      </c>
      <c r="BC10" s="42" t="s">
        <v>41</v>
      </c>
    </row>
    <row r="11" spans="1:55" ht="111.75" customHeight="1" x14ac:dyDescent="0.25">
      <c r="A11" s="58"/>
      <c r="B11" s="61"/>
      <c r="C11" s="55"/>
      <c r="D11" s="64"/>
      <c r="E11" s="67"/>
      <c r="F11" s="5" t="s">
        <v>15</v>
      </c>
      <c r="G11" s="20"/>
      <c r="H11" s="20"/>
      <c r="I11" s="20"/>
      <c r="J11" s="20"/>
      <c r="K11" s="34"/>
      <c r="L11" s="20"/>
      <c r="M11" s="20"/>
      <c r="N11" s="34"/>
      <c r="O11" s="20"/>
      <c r="P11" s="20"/>
      <c r="Q11" s="20"/>
      <c r="R11" s="20"/>
      <c r="S11" s="20"/>
      <c r="T11" s="34"/>
      <c r="U11" s="20"/>
      <c r="V11" s="39"/>
      <c r="W11" s="39"/>
      <c r="X11" s="34"/>
      <c r="Y11" s="39"/>
      <c r="Z11" s="37">
        <v>29242</v>
      </c>
      <c r="AA11" s="34"/>
      <c r="AB11" s="34"/>
      <c r="AC11" s="34"/>
      <c r="AD11" s="34"/>
      <c r="AE11" s="35"/>
      <c r="AF11" s="34"/>
      <c r="AG11" s="39"/>
      <c r="AH11" s="39"/>
      <c r="AI11" s="39"/>
      <c r="AJ11" s="50"/>
      <c r="AK11" s="39"/>
      <c r="AL11" s="51"/>
      <c r="AM11" s="51"/>
      <c r="AN11" s="51"/>
      <c r="AO11" s="34"/>
      <c r="AQ11" s="35"/>
      <c r="AR11" s="34"/>
      <c r="AS11" s="48">
        <v>5480.5</v>
      </c>
      <c r="AT11" s="39"/>
      <c r="AU11" s="39"/>
      <c r="AV11" s="50"/>
      <c r="AW11" s="39"/>
      <c r="AX11" s="51"/>
      <c r="AY11" s="38">
        <v>29242</v>
      </c>
      <c r="AZ11" s="49">
        <f t="shared" si="0"/>
        <v>0.81259660761917796</v>
      </c>
      <c r="BA11" s="39">
        <v>1</v>
      </c>
      <c r="BB11" s="40">
        <v>23761.95</v>
      </c>
      <c r="BC11" s="42" t="s">
        <v>46</v>
      </c>
    </row>
    <row r="12" spans="1:55" ht="344.25" customHeight="1" x14ac:dyDescent="0.25">
      <c r="A12" s="58"/>
      <c r="B12" s="61"/>
      <c r="C12" s="55"/>
      <c r="D12" s="64"/>
      <c r="E12" s="67"/>
      <c r="F12" s="5" t="s">
        <v>21</v>
      </c>
      <c r="G12" s="20"/>
      <c r="H12" s="20"/>
      <c r="I12" s="20"/>
      <c r="J12" s="20"/>
      <c r="K12" s="34"/>
      <c r="L12" s="20"/>
      <c r="M12" s="20"/>
      <c r="N12" s="34"/>
      <c r="O12" s="20"/>
      <c r="P12" s="20"/>
      <c r="Q12" s="20"/>
      <c r="R12" s="20"/>
      <c r="S12" s="20"/>
      <c r="T12" s="34">
        <v>80000</v>
      </c>
      <c r="U12" s="20"/>
      <c r="V12" s="39"/>
      <c r="W12" s="39"/>
      <c r="X12" s="34"/>
      <c r="Y12" s="37">
        <v>60000</v>
      </c>
      <c r="Z12" s="34"/>
      <c r="AA12" s="34"/>
      <c r="AB12" s="34"/>
      <c r="AC12" s="34"/>
      <c r="AE12" s="34">
        <v>40000</v>
      </c>
      <c r="AF12" s="34"/>
      <c r="AG12" s="34"/>
      <c r="AH12" s="39"/>
      <c r="AI12" s="39"/>
      <c r="AJ12" s="36"/>
      <c r="AK12" s="37"/>
      <c r="AL12" s="34"/>
      <c r="AM12" s="34"/>
      <c r="AN12" s="34"/>
      <c r="AO12" s="34"/>
      <c r="AQ12" s="34"/>
      <c r="AR12" s="34"/>
      <c r="AS12" s="34"/>
      <c r="AT12" s="39"/>
      <c r="AU12" s="39"/>
      <c r="AV12" s="36"/>
      <c r="AW12" s="37"/>
      <c r="AX12" s="34"/>
      <c r="AY12" s="38">
        <v>80000</v>
      </c>
      <c r="AZ12" s="49">
        <f t="shared" si="0"/>
        <v>1</v>
      </c>
      <c r="BA12" s="39">
        <v>8</v>
      </c>
      <c r="BB12" s="40">
        <v>80000</v>
      </c>
      <c r="BC12" s="42" t="s">
        <v>42</v>
      </c>
    </row>
    <row r="13" spans="1:55" ht="240" x14ac:dyDescent="0.25">
      <c r="A13" s="59"/>
      <c r="B13" s="62"/>
      <c r="C13" s="56"/>
      <c r="D13" s="65"/>
      <c r="E13" s="68"/>
      <c r="F13" s="5" t="s">
        <v>18</v>
      </c>
      <c r="G13" s="20"/>
      <c r="H13" s="20"/>
      <c r="I13" s="20"/>
      <c r="J13" s="20"/>
      <c r="K13" s="34"/>
      <c r="L13" s="20"/>
      <c r="M13" s="20"/>
      <c r="N13" s="34">
        <v>135000</v>
      </c>
      <c r="O13" s="20"/>
      <c r="P13" s="20"/>
      <c r="Q13" s="20"/>
      <c r="R13" s="20"/>
      <c r="S13" s="20"/>
      <c r="T13" s="34"/>
      <c r="U13" s="20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43">
        <v>180000</v>
      </c>
      <c r="AZ13" s="49">
        <f t="shared" si="0"/>
        <v>1</v>
      </c>
      <c r="BA13" s="47">
        <v>4</v>
      </c>
      <c r="BB13" s="48">
        <v>180000</v>
      </c>
      <c r="BC13" s="42" t="s">
        <v>43</v>
      </c>
    </row>
    <row r="14" spans="1:55" x14ac:dyDescent="0.25">
      <c r="A14" s="15"/>
      <c r="B14" s="6" t="s">
        <v>14</v>
      </c>
      <c r="C14" s="7"/>
      <c r="D14" s="8"/>
      <c r="E14" s="26"/>
      <c r="F14" s="9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19">
        <f>SUM(AY6:AY13)</f>
        <v>1718776</v>
      </c>
      <c r="AZ14" s="28">
        <f>AY14/E6</f>
        <v>0.99999981963912454</v>
      </c>
      <c r="BA14" s="29">
        <f>SUM(BA6:BA13)</f>
        <v>38</v>
      </c>
      <c r="BB14" s="30">
        <f>SUM(BB6:BB13)</f>
        <v>1710317.95</v>
      </c>
      <c r="BC14" s="32"/>
    </row>
    <row r="15" spans="1:55" s="83" customFormat="1" x14ac:dyDescent="0.25"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  <c r="AE15" s="84"/>
      <c r="AF15" s="84"/>
      <c r="AG15" s="84"/>
      <c r="AH15" s="84"/>
      <c r="AI15" s="84"/>
      <c r="AJ15" s="84"/>
      <c r="AK15" s="84"/>
      <c r="AL15" s="84"/>
      <c r="AM15" s="84"/>
      <c r="AN15" s="84"/>
      <c r="AO15" s="84"/>
      <c r="AP15" s="84"/>
      <c r="AQ15" s="84"/>
      <c r="AR15" s="84"/>
      <c r="AS15" s="84"/>
      <c r="AT15" s="84"/>
      <c r="AU15" s="84"/>
      <c r="AV15" s="84"/>
      <c r="AW15" s="84"/>
      <c r="AX15" s="84"/>
      <c r="AY15" s="84"/>
      <c r="AZ15" s="84"/>
      <c r="BA15" s="84"/>
      <c r="BB15" s="84"/>
      <c r="BC15" s="84"/>
    </row>
    <row r="16" spans="1:55" s="83" customFormat="1" x14ac:dyDescent="0.25"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4"/>
      <c r="AD16" s="84"/>
      <c r="AE16" s="84"/>
      <c r="AF16" s="84"/>
      <c r="AG16" s="84"/>
      <c r="AH16" s="84"/>
      <c r="AI16" s="84"/>
      <c r="AJ16" s="84"/>
      <c r="AK16" s="84"/>
      <c r="AL16" s="84"/>
      <c r="AM16" s="84"/>
      <c r="AN16" s="84"/>
      <c r="AO16" s="84"/>
      <c r="AP16" s="84"/>
      <c r="AQ16" s="84"/>
      <c r="AR16" s="84"/>
      <c r="AS16" s="84"/>
      <c r="AT16" s="84"/>
      <c r="AU16" s="84"/>
      <c r="AV16" s="84"/>
      <c r="AW16" s="84"/>
      <c r="AX16" s="84"/>
      <c r="AY16" s="84"/>
      <c r="AZ16" s="84"/>
      <c r="BA16" s="84"/>
      <c r="BB16" s="84"/>
      <c r="BC16" s="84"/>
    </row>
    <row r="17" spans="2:55" s="83" customFormat="1" x14ac:dyDescent="0.25"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84"/>
      <c r="AU17" s="84"/>
      <c r="AV17" s="84"/>
      <c r="AW17" s="84"/>
      <c r="AX17" s="84"/>
      <c r="AY17" s="84"/>
      <c r="AZ17" s="84"/>
      <c r="BA17" s="84"/>
      <c r="BB17" s="84"/>
      <c r="BC17" s="84"/>
    </row>
    <row r="18" spans="2:55" s="83" customFormat="1" x14ac:dyDescent="0.25"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4"/>
      <c r="AD18" s="84"/>
      <c r="AE18" s="84"/>
      <c r="AF18" s="84"/>
      <c r="AG18" s="84"/>
      <c r="AH18" s="84"/>
      <c r="AI18" s="84"/>
      <c r="AJ18" s="84"/>
      <c r="AK18" s="84"/>
      <c r="AL18" s="84"/>
      <c r="AM18" s="84"/>
      <c r="AN18" s="84"/>
      <c r="AO18" s="84"/>
      <c r="AP18" s="84"/>
      <c r="AQ18" s="84"/>
      <c r="AR18" s="84"/>
      <c r="AS18" s="84"/>
      <c r="AT18" s="84"/>
      <c r="AU18" s="84"/>
      <c r="AV18" s="84"/>
      <c r="AW18" s="84"/>
      <c r="AX18" s="84"/>
      <c r="AY18" s="84"/>
      <c r="AZ18" s="84"/>
      <c r="BA18" s="84"/>
      <c r="BB18" s="84"/>
      <c r="BC18" s="84"/>
    </row>
    <row r="19" spans="2:55" s="83" customFormat="1" x14ac:dyDescent="0.25"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4"/>
      <c r="AD19" s="84"/>
      <c r="AE19" s="84"/>
      <c r="AF19" s="84"/>
      <c r="AG19" s="84"/>
      <c r="AH19" s="84"/>
      <c r="AI19" s="84"/>
      <c r="AJ19" s="84"/>
      <c r="AK19" s="84"/>
      <c r="AL19" s="84"/>
      <c r="AM19" s="84"/>
      <c r="AN19" s="84"/>
      <c r="AO19" s="84"/>
      <c r="AP19" s="84"/>
      <c r="AQ19" s="84"/>
      <c r="AR19" s="84"/>
      <c r="AS19" s="84"/>
      <c r="AT19" s="84"/>
      <c r="AU19" s="84"/>
      <c r="AV19" s="84"/>
      <c r="AW19" s="84"/>
      <c r="AX19" s="84"/>
      <c r="AY19" s="84"/>
      <c r="AZ19" s="84"/>
      <c r="BA19" s="84"/>
      <c r="BB19" s="84"/>
      <c r="BC19" s="84"/>
    </row>
    <row r="20" spans="2:55" s="83" customFormat="1" x14ac:dyDescent="0.25"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4"/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</row>
    <row r="21" spans="2:55" s="83" customFormat="1" x14ac:dyDescent="0.25"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4"/>
      <c r="AH21" s="84"/>
      <c r="AI21" s="84"/>
      <c r="AJ21" s="84"/>
      <c r="AK21" s="84"/>
      <c r="AL21" s="84"/>
      <c r="AM21" s="84"/>
      <c r="AN21" s="84"/>
      <c r="AO21" s="84"/>
      <c r="AP21" s="84"/>
      <c r="AQ21" s="84"/>
      <c r="AR21" s="84"/>
      <c r="AS21" s="84"/>
      <c r="AT21" s="84"/>
      <c r="AU21" s="84"/>
      <c r="AV21" s="84"/>
      <c r="AW21" s="84"/>
      <c r="AX21" s="84"/>
      <c r="AY21" s="84"/>
      <c r="AZ21" s="84"/>
      <c r="BA21" s="84"/>
      <c r="BB21" s="84"/>
      <c r="BC21" s="84"/>
    </row>
    <row r="22" spans="2:55" s="83" customFormat="1" x14ac:dyDescent="0.25"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4"/>
      <c r="AD22" s="84"/>
      <c r="AE22" s="84"/>
      <c r="AF22" s="84"/>
      <c r="AG22" s="84"/>
      <c r="AH22" s="84"/>
      <c r="AI22" s="84"/>
      <c r="AJ22" s="84"/>
      <c r="AK22" s="84"/>
      <c r="AL22" s="84"/>
      <c r="AM22" s="84"/>
      <c r="AN22" s="84"/>
      <c r="AO22" s="84"/>
      <c r="AP22" s="84"/>
      <c r="AQ22" s="84"/>
      <c r="AR22" s="84"/>
      <c r="AS22" s="84"/>
      <c r="AT22" s="84"/>
      <c r="AU22" s="84"/>
      <c r="AV22" s="84"/>
      <c r="AW22" s="84"/>
      <c r="AX22" s="84"/>
      <c r="AY22" s="84"/>
      <c r="AZ22" s="84"/>
      <c r="BA22" s="84"/>
      <c r="BB22" s="84"/>
      <c r="BC22" s="84"/>
    </row>
    <row r="23" spans="2:55" s="83" customFormat="1" x14ac:dyDescent="0.25"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4"/>
      <c r="AL23" s="84"/>
      <c r="AM23" s="84"/>
      <c r="AN23" s="84"/>
      <c r="AO23" s="84"/>
      <c r="AP23" s="84"/>
      <c r="AQ23" s="84"/>
      <c r="AR23" s="84"/>
      <c r="AS23" s="84"/>
      <c r="AT23" s="84"/>
      <c r="AU23" s="84"/>
      <c r="AV23" s="84"/>
      <c r="AW23" s="84"/>
      <c r="AX23" s="84"/>
      <c r="AY23" s="84"/>
      <c r="AZ23" s="84"/>
      <c r="BA23" s="84"/>
      <c r="BB23" s="84"/>
      <c r="BC23" s="84"/>
    </row>
    <row r="24" spans="2:55" s="83" customFormat="1" x14ac:dyDescent="0.25"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4"/>
      <c r="AH24" s="84"/>
      <c r="AI24" s="84"/>
      <c r="AJ24" s="84"/>
      <c r="AK24" s="84"/>
      <c r="AL24" s="84"/>
      <c r="AM24" s="84"/>
      <c r="AN24" s="84"/>
      <c r="AO24" s="84"/>
      <c r="AP24" s="84"/>
      <c r="AQ24" s="84"/>
      <c r="AR24" s="84"/>
      <c r="AS24" s="84"/>
      <c r="AT24" s="84"/>
      <c r="AU24" s="84"/>
      <c r="AV24" s="84"/>
      <c r="AW24" s="84"/>
      <c r="AX24" s="84"/>
      <c r="AY24" s="84"/>
      <c r="AZ24" s="84"/>
      <c r="BA24" s="84"/>
      <c r="BB24" s="84"/>
      <c r="BC24" s="84"/>
    </row>
    <row r="25" spans="2:55" s="83" customFormat="1" x14ac:dyDescent="0.25"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  <c r="AK25" s="84"/>
      <c r="AL25" s="84"/>
      <c r="AM25" s="84"/>
      <c r="AN25" s="84"/>
      <c r="AO25" s="84"/>
      <c r="AP25" s="84"/>
      <c r="AQ25" s="84"/>
      <c r="AR25" s="84"/>
      <c r="AS25" s="84"/>
      <c r="AT25" s="84"/>
      <c r="AU25" s="84"/>
      <c r="AV25" s="84"/>
      <c r="AW25" s="84"/>
      <c r="AX25" s="84"/>
      <c r="AY25" s="84"/>
      <c r="AZ25" s="84"/>
      <c r="BA25" s="84"/>
      <c r="BB25" s="84"/>
      <c r="BC25" s="84"/>
    </row>
    <row r="26" spans="2:55" s="83" customFormat="1" x14ac:dyDescent="0.25"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4"/>
      <c r="AL26" s="84"/>
      <c r="AM26" s="84"/>
      <c r="AN26" s="84"/>
      <c r="AO26" s="84"/>
      <c r="AP26" s="84"/>
      <c r="AQ26" s="84"/>
      <c r="AR26" s="84"/>
      <c r="AS26" s="84"/>
      <c r="AT26" s="84"/>
      <c r="AU26" s="84"/>
      <c r="AV26" s="84"/>
      <c r="AW26" s="84"/>
      <c r="AX26" s="84"/>
      <c r="AY26" s="84"/>
      <c r="AZ26" s="84"/>
      <c r="BA26" s="84"/>
      <c r="BB26" s="84"/>
      <c r="BC26" s="84"/>
    </row>
    <row r="27" spans="2:55" s="83" customFormat="1" x14ac:dyDescent="0.25"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  <c r="AK27" s="84"/>
      <c r="AL27" s="84"/>
      <c r="AM27" s="84"/>
      <c r="AN27" s="84"/>
      <c r="AO27" s="84"/>
      <c r="AP27" s="84"/>
      <c r="AQ27" s="84"/>
      <c r="AR27" s="84"/>
      <c r="AS27" s="84"/>
      <c r="AT27" s="84"/>
      <c r="AU27" s="84"/>
      <c r="AV27" s="84"/>
      <c r="AW27" s="84"/>
      <c r="AX27" s="84"/>
      <c r="AY27" s="84"/>
      <c r="AZ27" s="84"/>
      <c r="BA27" s="84"/>
      <c r="BB27" s="84"/>
      <c r="BC27" s="84"/>
    </row>
    <row r="28" spans="2:55" s="83" customFormat="1" x14ac:dyDescent="0.25"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</row>
    <row r="29" spans="2:55" s="83" customFormat="1" x14ac:dyDescent="0.25"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84"/>
      <c r="AO29" s="84"/>
      <c r="AP29" s="84"/>
      <c r="AQ29" s="84"/>
      <c r="AR29" s="84"/>
      <c r="AS29" s="84"/>
      <c r="AT29" s="84"/>
      <c r="AU29" s="84"/>
      <c r="AV29" s="84"/>
      <c r="AW29" s="84"/>
      <c r="AX29" s="84"/>
      <c r="AY29" s="84"/>
      <c r="AZ29" s="84"/>
      <c r="BA29" s="84"/>
      <c r="BB29" s="84"/>
      <c r="BC29" s="84"/>
    </row>
    <row r="30" spans="2:55" s="83" customFormat="1" x14ac:dyDescent="0.25"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  <c r="AE30" s="84"/>
      <c r="AF30" s="84"/>
      <c r="AG30" s="84"/>
      <c r="AH30" s="84"/>
      <c r="AI30" s="84"/>
      <c r="AJ30" s="84"/>
      <c r="AK30" s="84"/>
      <c r="AL30" s="84"/>
      <c r="AM30" s="84"/>
      <c r="AN30" s="84"/>
      <c r="AO30" s="84"/>
      <c r="AP30" s="84"/>
      <c r="AQ30" s="84"/>
      <c r="AR30" s="84"/>
      <c r="AS30" s="84"/>
      <c r="AT30" s="84"/>
      <c r="AU30" s="84"/>
      <c r="AV30" s="84"/>
      <c r="AW30" s="84"/>
      <c r="AX30" s="84"/>
      <c r="AY30" s="84"/>
      <c r="AZ30" s="84"/>
      <c r="BA30" s="84"/>
      <c r="BB30" s="84"/>
      <c r="BC30" s="84"/>
    </row>
    <row r="31" spans="2:55" s="83" customFormat="1" x14ac:dyDescent="0.25"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4"/>
      <c r="AD31" s="84"/>
      <c r="AE31" s="84"/>
      <c r="AF31" s="84"/>
      <c r="AG31" s="84"/>
      <c r="AH31" s="84"/>
      <c r="AI31" s="84"/>
      <c r="AJ31" s="84"/>
      <c r="AK31" s="84"/>
      <c r="AL31" s="84"/>
      <c r="AM31" s="84"/>
      <c r="AN31" s="84"/>
      <c r="AO31" s="84"/>
      <c r="AP31" s="84"/>
      <c r="AQ31" s="84"/>
      <c r="AR31" s="84"/>
      <c r="AS31" s="84"/>
      <c r="AT31" s="84"/>
      <c r="AU31" s="84"/>
      <c r="AV31" s="84"/>
      <c r="AW31" s="84"/>
      <c r="AX31" s="84"/>
      <c r="AY31" s="84"/>
      <c r="AZ31" s="84"/>
      <c r="BA31" s="84"/>
      <c r="BB31" s="84"/>
      <c r="BC31" s="84"/>
    </row>
    <row r="32" spans="2:55" s="83" customFormat="1" x14ac:dyDescent="0.25"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</row>
    <row r="33" spans="2:55" s="83" customFormat="1" x14ac:dyDescent="0.25"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  <c r="AE33" s="84"/>
      <c r="AF33" s="84"/>
      <c r="AG33" s="84"/>
      <c r="AH33" s="84"/>
      <c r="AI33" s="84"/>
      <c r="AJ33" s="84"/>
      <c r="AK33" s="84"/>
      <c r="AL33" s="84"/>
      <c r="AM33" s="84"/>
      <c r="AN33" s="84"/>
      <c r="AO33" s="84"/>
      <c r="AP33" s="84"/>
      <c r="AQ33" s="84"/>
      <c r="AR33" s="84"/>
      <c r="AS33" s="84"/>
      <c r="AT33" s="84"/>
      <c r="AU33" s="84"/>
      <c r="AV33" s="84"/>
      <c r="AW33" s="84"/>
      <c r="AX33" s="84"/>
      <c r="AY33" s="84"/>
      <c r="AZ33" s="84"/>
      <c r="BA33" s="84"/>
      <c r="BB33" s="84"/>
      <c r="BC33" s="84"/>
    </row>
    <row r="34" spans="2:55" s="83" customFormat="1" x14ac:dyDescent="0.25"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</row>
    <row r="35" spans="2:55" s="83" customFormat="1" x14ac:dyDescent="0.25"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4"/>
      <c r="AL35" s="84"/>
      <c r="AM35" s="84"/>
      <c r="AN35" s="84"/>
      <c r="AO35" s="84"/>
      <c r="AP35" s="84"/>
      <c r="AQ35" s="84"/>
      <c r="AR35" s="84"/>
      <c r="AS35" s="84"/>
      <c r="AT35" s="84"/>
      <c r="AU35" s="84"/>
      <c r="AV35" s="84"/>
      <c r="AW35" s="84"/>
      <c r="AX35" s="84"/>
      <c r="AY35" s="84"/>
      <c r="AZ35" s="84"/>
      <c r="BA35" s="84"/>
      <c r="BB35" s="84"/>
      <c r="BC35" s="84"/>
    </row>
    <row r="36" spans="2:55" x14ac:dyDescent="0.25">
      <c r="B36" s="3"/>
      <c r="C36" s="3"/>
      <c r="E36" s="3"/>
      <c r="F36"/>
      <c r="G36" s="31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B36"/>
    </row>
    <row r="37" spans="2:55" x14ac:dyDescent="0.25">
      <c r="B37" s="3"/>
      <c r="C37" s="3"/>
      <c r="E37" s="3"/>
      <c r="F37"/>
      <c r="G37" s="31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B37"/>
    </row>
    <row r="38" spans="2:55" x14ac:dyDescent="0.25">
      <c r="B38" s="3"/>
      <c r="C38" s="3"/>
      <c r="E38" s="3"/>
      <c r="F38"/>
      <c r="G38" s="31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B38"/>
    </row>
    <row r="39" spans="2:55" x14ac:dyDescent="0.25">
      <c r="B39" s="3"/>
      <c r="C39" s="3"/>
      <c r="E39" s="3"/>
      <c r="F39"/>
      <c r="G39" s="31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B39"/>
    </row>
    <row r="40" spans="2:55" x14ac:dyDescent="0.25">
      <c r="B40" s="3"/>
      <c r="C40" s="3"/>
      <c r="E40" s="3"/>
      <c r="F40"/>
      <c r="G40" s="31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B40"/>
    </row>
    <row r="41" spans="2:55" x14ac:dyDescent="0.25">
      <c r="B41" s="3"/>
      <c r="C41" s="3"/>
      <c r="E41" s="3"/>
      <c r="F41"/>
      <c r="G41" s="3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B41"/>
    </row>
    <row r="42" spans="2:55" x14ac:dyDescent="0.25">
      <c r="B42" s="3"/>
      <c r="C42" s="3"/>
      <c r="E42" s="3"/>
      <c r="F42"/>
      <c r="G42" s="31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B42"/>
    </row>
    <row r="43" spans="2:55" x14ac:dyDescent="0.25">
      <c r="B43" s="3"/>
      <c r="C43" s="3"/>
      <c r="G43" s="3"/>
      <c r="H43"/>
      <c r="I43" s="31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B43"/>
    </row>
    <row r="44" spans="2:55" x14ac:dyDescent="0.25">
      <c r="B44" s="3"/>
      <c r="C44" s="3"/>
    </row>
    <row r="45" spans="2:55" x14ac:dyDescent="0.25">
      <c r="B45" s="3"/>
      <c r="C45" s="3"/>
    </row>
    <row r="46" spans="2:55" x14ac:dyDescent="0.25">
      <c r="B46" s="3"/>
      <c r="C46" s="3"/>
    </row>
    <row r="47" spans="2:55" x14ac:dyDescent="0.25">
      <c r="B47" s="3"/>
      <c r="C47" s="3"/>
    </row>
    <row r="48" spans="2:55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  <row r="209" spans="2:3" x14ac:dyDescent="0.25">
      <c r="B209" s="3"/>
      <c r="C209" s="3"/>
    </row>
    <row r="210" spans="2:3" x14ac:dyDescent="0.25">
      <c r="B210" s="3"/>
      <c r="C210" s="3"/>
    </row>
    <row r="211" spans="2:3" x14ac:dyDescent="0.25">
      <c r="B211" s="3"/>
      <c r="C211" s="3"/>
    </row>
    <row r="212" spans="2:3" x14ac:dyDescent="0.25">
      <c r="B212" s="3"/>
      <c r="C212" s="3"/>
    </row>
    <row r="213" spans="2:3" x14ac:dyDescent="0.25">
      <c r="B213" s="3"/>
      <c r="C213" s="3"/>
    </row>
    <row r="214" spans="2:3" x14ac:dyDescent="0.25">
      <c r="B214" s="3"/>
      <c r="C214" s="3"/>
    </row>
    <row r="215" spans="2:3" x14ac:dyDescent="0.25">
      <c r="B215" s="3"/>
      <c r="C215" s="3"/>
    </row>
    <row r="216" spans="2:3" x14ac:dyDescent="0.25">
      <c r="B216" s="3"/>
      <c r="C216" s="3"/>
    </row>
    <row r="217" spans="2:3" x14ac:dyDescent="0.25">
      <c r="B217" s="3"/>
      <c r="C217" s="3"/>
    </row>
    <row r="218" spans="2:3" x14ac:dyDescent="0.25">
      <c r="B218" s="3"/>
      <c r="C218" s="3"/>
    </row>
    <row r="219" spans="2:3" x14ac:dyDescent="0.25">
      <c r="B219" s="3"/>
      <c r="C219" s="3"/>
    </row>
    <row r="220" spans="2:3" x14ac:dyDescent="0.25">
      <c r="B220" s="3"/>
      <c r="C220" s="3"/>
    </row>
    <row r="221" spans="2:3" x14ac:dyDescent="0.25">
      <c r="B221" s="3"/>
      <c r="C221" s="3"/>
    </row>
    <row r="222" spans="2:3" x14ac:dyDescent="0.25">
      <c r="B222" s="3"/>
      <c r="C222" s="3"/>
    </row>
    <row r="223" spans="2:3" x14ac:dyDescent="0.25">
      <c r="B223" s="3"/>
      <c r="C223" s="3"/>
    </row>
    <row r="224" spans="2:3" x14ac:dyDescent="0.25">
      <c r="B224" s="3"/>
      <c r="C224" s="3"/>
    </row>
    <row r="225" spans="2:3" x14ac:dyDescent="0.25">
      <c r="B225" s="3"/>
      <c r="C225" s="3"/>
    </row>
    <row r="226" spans="2:3" x14ac:dyDescent="0.25">
      <c r="B226" s="3"/>
      <c r="C226" s="3"/>
    </row>
    <row r="227" spans="2:3" x14ac:dyDescent="0.25">
      <c r="B227" s="3"/>
      <c r="C227" s="3"/>
    </row>
    <row r="228" spans="2:3" x14ac:dyDescent="0.25">
      <c r="B228" s="3"/>
      <c r="C228" s="3"/>
    </row>
    <row r="229" spans="2:3" x14ac:dyDescent="0.25">
      <c r="B229" s="3"/>
      <c r="C229" s="3"/>
    </row>
  </sheetData>
  <mergeCells count="14">
    <mergeCell ref="A15:XFD35"/>
    <mergeCell ref="BC4:BC5"/>
    <mergeCell ref="A4:A5"/>
    <mergeCell ref="B4:B5"/>
    <mergeCell ref="C4:C5"/>
    <mergeCell ref="AY4:AY5"/>
    <mergeCell ref="BA4:BA5"/>
    <mergeCell ref="BB4:BB5"/>
    <mergeCell ref="D4:D5"/>
    <mergeCell ref="C6:C13"/>
    <mergeCell ref="A6:A13"/>
    <mergeCell ref="B6:B13"/>
    <mergeCell ref="D6:D13"/>
    <mergeCell ref="E6:E13"/>
  </mergeCells>
  <conditionalFormatting sqref="AZ44:AZ1048576 G43 E36:E42 AZ1:AZ5 AZ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AZ6:AZ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2000000}"/>
  </hyperlinks>
  <pageMargins left="0.70866141732283472" right="0.70866141732283472" top="0.74803149606299213" bottom="0.74803149606299213" header="0.31496062992125984" footer="0.31496062992125984"/>
  <pageSetup paperSize="9" scale="18" orientation="landscape" r:id="rId2"/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AZ44:AZ1048576 G43 E36:E42 AZ1:AZ5 AZ14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AZ6:AZ13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 TOATE GAL-urile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2020-03-30T09:57:49Z</dcterms:modified>
</cp:coreProperties>
</file>