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filterPrivacy="1" defaultThemeVersion="124226"/>
  <xr:revisionPtr revIDLastSave="0" documentId="13_ncr:1_{6CD6F01B-682C-487B-9FD8-DF8F92F864B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GAL-urile'!$A$5:$AZ$14</definedName>
  </definedNames>
  <calcPr calcId="181029"/>
</workbook>
</file>

<file path=xl/calcChain.xml><?xml version="1.0" encoding="utf-8"?>
<calcChain xmlns="http://schemas.openxmlformats.org/spreadsheetml/2006/main">
  <c r="BA14" i="1" l="1"/>
  <c r="BB14" i="1"/>
  <c r="AZ13" i="1" l="1"/>
  <c r="AZ12" i="1"/>
  <c r="AZ11" i="1"/>
  <c r="AZ10" i="1"/>
  <c r="AZ9" i="1"/>
  <c r="AZ8" i="1"/>
  <c r="AZ7" i="1"/>
  <c r="AZ6" i="1"/>
  <c r="AY14" i="1" l="1"/>
  <c r="AZ14" i="1" s="1"/>
</calcChain>
</file>

<file path=xl/sharedStrings.xml><?xml version="1.0" encoding="utf-8"?>
<sst xmlns="http://schemas.openxmlformats.org/spreadsheetml/2006/main" count="122" uniqueCount="51">
  <si>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</si>
  <si>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</si>
  <si>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</si>
  <si>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</si>
  <si>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</si>
  <si>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</si>
  <si>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</si>
  <si>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</si>
  <si>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</si>
  <si>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</si>
  <si>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</si>
  <si>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</si>
  <si>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</si>
  <si>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</si>
  <si>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</si>
  <si>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</si>
  <si>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</si>
  <si>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</si>
  <si>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</si>
  <si>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</si>
  <si>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</si>
  <si>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</si>
  <si>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</si>
  <si>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</si>
  <si>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</si>
  <si>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</si>
  <si>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</si>
  <si>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</si>
  <si>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</si>
  <si>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</si>
  <si>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</si>
  <si>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</si>
  <si>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</si>
  <si>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</si>
  <si>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</si>
  <si>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</si>
  <si>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</si>
  <si>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</si>
  <si>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</si>
  <si>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</si>
  <si>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</si>
  <si>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</si>
  <si>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</si>
  <si>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r>
      <t xml:space="preserve">In data de 09.05.2019 a avut loc comitetul de selectie in urma caruia a fost  selectat un proiect in valoare de 23,761.95. In urma clarificariilor de la AFIR, suma eligibila a fost 23513.95.Suma ramasa disponibila 5,480.5 euro
</t>
    </r>
    <r>
      <rPr>
        <sz val="11"/>
        <color rgb="FFFF0000"/>
        <rFont val="Calibri"/>
        <family val="2"/>
        <charset val="238"/>
        <scheme val="minor"/>
      </rPr>
      <t>Suma de 5.480,00 eur a fost mutata ăe măsura M7/6B prin modificare de SDL avizata de LEADER AM cu nr.235339/22.04.2020.</t>
    </r>
  </si>
  <si>
    <r>
      <t xml:space="preserve"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</t>
    </r>
    <r>
      <rPr>
        <sz val="11"/>
        <color rgb="FFFF0000"/>
        <rFont val="Calibri"/>
        <family val="2"/>
        <charset val="238"/>
        <scheme val="minor"/>
      </rPr>
      <t>Suma de 2.923,00 eur a fost mutată pe măsura M7/6B prin modificare de SDL avizată de LEADER AM cu nr.235339/22.04.2020.</t>
    </r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</si>
  <si>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</si>
  <si>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</si>
  <si>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</si>
  <si>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</si>
  <si>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r>
      <t xml:space="preserve">Au avut loc 2 rapoarte de selectie, primul in noiembrie 2017 cand au fost selectate 13 proiecte in valoare de 648.585 euro, iar cel de-al doilea in aprilie 2018 cand au fost selectate 4 proiecte in valoare de 148.458 euro.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color rgb="FFFF0000"/>
        <rFont val="Calibri"/>
        <family val="2"/>
        <scheme val="minor"/>
      </rPr>
      <t>Apel deschis in perioada 14.07.2020-14.08.2020.
La finalul apelului au fost inregistrate 7 proiecte in suma totala de 62.326,40 eur. Astfel, a ramas disponibila suma de 97.006,88 eur pentru ca urmează să se lanseze in luna septembrie un alt apel.</t>
    </r>
  </si>
  <si>
    <t>Nr inregistrare GAL Tinutul Vinului 260/01.09.2020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</si>
</sst>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 wrapText="1"/>
    </xf>
    <xf numFmtId="0" fontId="24" fillId="4" borderId="5" xfId="0" applyFont="1" applyFill="1" applyBorder="1" applyAlignment="1">
      <alignment vertical="center"/>
    </xf>
    <xf numFmtId="4" fontId="24" fillId="4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4" fontId="0" fillId="0" borderId="5" xfId="0" applyNumberFormat="1" applyBorder="1" applyAlignment="1">
      <alignment vertical="center"/>
    </xf>
    <xf numFmtId="0" fontId="0" fillId="4" borderId="21" xfId="0" applyFont="1" applyFill="1" applyBorder="1" applyAlignment="1">
      <alignment horizontal="left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3" fillId="4" borderId="5" xfId="0" applyNumberFormat="1" applyFont="1" applyFill="1" applyBorder="1" applyAlignment="1">
      <alignment horizontal="right" vertical="center"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4" fontId="26" fillId="4" borderId="1" xfId="8" applyNumberFormat="1" applyFont="1" applyFill="1" applyAlignment="1">
      <alignment vertical="center" wrapText="1"/>
    </xf>
    <xf numFmtId="4" fontId="26" fillId="0" borderId="1" xfId="8" applyNumberFormat="1" applyFont="1" applyFill="1" applyAlignment="1">
      <alignment vertical="center" wrapText="1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C229"/>
  <sheetViews>
    <sheetView tabSelected="1" zoomScale="75" zoomScaleNormal="75" workbookViewId="0">
      <pane xSplit="2" ySplit="5" topLeftCell="AQ12" activePane="bottomRight" state="frozen"/>
      <selection pane="topRight" activeCell="C1" sqref="C1"/>
      <selection pane="bottomLeft" activeCell="A10" sqref="A10"/>
      <selection pane="bottomRight" activeCell="B2" sqref="B2"/>
    </sheetView>
  </sheetViews>
  <sheetFormatPr defaultRowHeight="15" x14ac:dyDescent="0.25"/>
  <cols>
    <col min="1" max="1" width="4.5703125" style="1" customWidth="1"/>
    <col min="2" max="2" width="37.1406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5.57031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2.28515625" style="16" customWidth="1"/>
    <col min="29" max="30" width="11" style="16" hidden="1" customWidth="1"/>
    <col min="31" max="31" width="11" style="16" customWidth="1"/>
    <col min="32" max="38" width="11" style="16" hidden="1" customWidth="1"/>
    <col min="39" max="39" width="11" style="40" hidden="1" customWidth="1"/>
    <col min="40" max="40" width="12.85546875" style="40" hidden="1" customWidth="1"/>
    <col min="41" max="41" width="11" style="40" hidden="1" customWidth="1"/>
    <col min="42" max="42" width="12" style="40" customWidth="1"/>
    <col min="43" max="43" width="11" style="40" customWidth="1"/>
    <col min="44" max="45" width="12.5703125" style="40" customWidth="1"/>
    <col min="46" max="46" width="11.5703125" style="40" customWidth="1"/>
    <col min="47" max="47" width="11.85546875" style="40" customWidth="1"/>
    <col min="48" max="48" width="11.5703125" style="40" customWidth="1"/>
    <col min="49" max="49" width="10.140625" style="40" customWidth="1"/>
    <col min="50" max="50" width="13.5703125" style="40" customWidth="1"/>
    <col min="51" max="51" width="15.5703125" style="40" customWidth="1"/>
    <col min="52" max="52" width="13" style="3" customWidth="1"/>
    <col min="53" max="53" width="10.28515625" style="45" customWidth="1"/>
    <col min="54" max="54" width="14.140625" style="46" customWidth="1"/>
    <col min="55" max="55" width="59.140625" style="28" customWidth="1"/>
  </cols>
  <sheetData>
    <row r="1" spans="1:55" ht="18.75" x14ac:dyDescent="0.25">
      <c r="A1" s="3"/>
      <c r="B1" s="14" t="s">
        <v>47</v>
      </c>
      <c r="C1" s="2"/>
      <c r="D1" s="2"/>
      <c r="F1" s="10"/>
      <c r="G1" s="18"/>
    </row>
    <row r="2" spans="1:55" x14ac:dyDescent="0.25">
      <c r="A2" s="3"/>
      <c r="B2" s="3" t="s">
        <v>50</v>
      </c>
      <c r="C2" s="3"/>
    </row>
    <row r="3" spans="1:55" ht="15.75" thickBot="1" x14ac:dyDescent="0.3">
      <c r="A3" s="3"/>
      <c r="B3" s="3"/>
      <c r="C3" s="3"/>
    </row>
    <row r="4" spans="1:55" ht="15" customHeight="1" x14ac:dyDescent="0.25">
      <c r="A4" s="69" t="s">
        <v>0</v>
      </c>
      <c r="B4" s="71" t="s">
        <v>1</v>
      </c>
      <c r="C4" s="71" t="s">
        <v>2</v>
      </c>
      <c r="D4" s="79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32</v>
      </c>
      <c r="AD4" s="20" t="s">
        <v>33</v>
      </c>
      <c r="AE4" s="20" t="s">
        <v>3</v>
      </c>
      <c r="AF4" s="20" t="s">
        <v>4</v>
      </c>
      <c r="AG4" s="20" t="s">
        <v>5</v>
      </c>
      <c r="AH4" s="20" t="s">
        <v>6</v>
      </c>
      <c r="AI4" s="20" t="s">
        <v>7</v>
      </c>
      <c r="AJ4" s="20" t="s">
        <v>8</v>
      </c>
      <c r="AK4" s="20" t="s">
        <v>9</v>
      </c>
      <c r="AL4" s="20" t="s">
        <v>10</v>
      </c>
      <c r="AM4" s="20" t="s">
        <v>30</v>
      </c>
      <c r="AN4" s="41" t="s">
        <v>31</v>
      </c>
      <c r="AO4" s="20" t="s">
        <v>32</v>
      </c>
      <c r="AP4" s="20" t="s">
        <v>33</v>
      </c>
      <c r="AQ4" s="20" t="s">
        <v>3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73" t="s">
        <v>35</v>
      </c>
      <c r="AZ4" s="47"/>
      <c r="BA4" s="75" t="s">
        <v>29</v>
      </c>
      <c r="BB4" s="77" t="s">
        <v>37</v>
      </c>
      <c r="BC4" s="67" t="s">
        <v>28</v>
      </c>
    </row>
    <row r="5" spans="1:55" ht="60" x14ac:dyDescent="0.25">
      <c r="A5" s="70"/>
      <c r="B5" s="72"/>
      <c r="C5" s="72"/>
      <c r="D5" s="80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42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74"/>
      <c r="AZ5" s="48" t="s">
        <v>13</v>
      </c>
      <c r="BA5" s="76"/>
      <c r="BB5" s="78"/>
      <c r="BC5" s="68"/>
    </row>
    <row r="6" spans="1:55" ht="105" x14ac:dyDescent="0.25">
      <c r="A6" s="84">
        <v>232</v>
      </c>
      <c r="B6" s="87" t="s">
        <v>23</v>
      </c>
      <c r="C6" s="81" t="s">
        <v>22</v>
      </c>
      <c r="D6" s="90" t="s">
        <v>27</v>
      </c>
      <c r="E6" s="93">
        <v>1718776.31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29">
        <v>268074</v>
      </c>
      <c r="U6" s="17"/>
      <c r="V6" s="29"/>
      <c r="W6" s="29"/>
      <c r="X6" s="29"/>
      <c r="Y6" s="29"/>
      <c r="Z6" s="31"/>
      <c r="AA6" s="38"/>
      <c r="AB6" s="32">
        <v>102922</v>
      </c>
      <c r="AC6" s="29"/>
      <c r="AD6" s="29"/>
      <c r="AE6" s="30"/>
      <c r="AF6" s="29"/>
      <c r="AG6" s="29"/>
      <c r="AH6" s="29"/>
      <c r="AI6" s="29"/>
      <c r="AJ6" s="29"/>
      <c r="AK6" s="29"/>
      <c r="AL6" s="34"/>
      <c r="AM6" s="34"/>
      <c r="AN6" s="31"/>
      <c r="AO6" s="29"/>
      <c r="AP6" s="29"/>
      <c r="AQ6" s="30"/>
      <c r="AR6" s="29"/>
      <c r="AS6" s="29"/>
      <c r="AT6" s="29"/>
      <c r="AU6" s="29"/>
      <c r="AV6" s="29"/>
      <c r="AW6" s="29"/>
      <c r="AX6" s="34"/>
      <c r="AY6" s="54">
        <v>265151</v>
      </c>
      <c r="AZ6" s="37">
        <f t="shared" ref="AZ6:AZ13" si="0">BB6/AY6</f>
        <v>1</v>
      </c>
      <c r="BA6" s="34">
        <v>2</v>
      </c>
      <c r="BB6" s="35">
        <v>265151</v>
      </c>
      <c r="BC6" s="51" t="s">
        <v>44</v>
      </c>
    </row>
    <row r="7" spans="1:55" ht="47.25" customHeight="1" x14ac:dyDescent="0.25">
      <c r="A7" s="85"/>
      <c r="B7" s="88"/>
      <c r="C7" s="82"/>
      <c r="D7" s="91"/>
      <c r="E7" s="94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30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30"/>
      <c r="AR7" s="29"/>
      <c r="AS7" s="29"/>
      <c r="AT7" s="29"/>
      <c r="AU7" s="29"/>
      <c r="AV7" s="29"/>
      <c r="AW7" s="29"/>
      <c r="AX7" s="29"/>
      <c r="AY7" s="33">
        <v>120000</v>
      </c>
      <c r="AZ7" s="37">
        <f t="shared" si="0"/>
        <v>1</v>
      </c>
      <c r="BA7" s="34">
        <v>3</v>
      </c>
      <c r="BB7" s="35">
        <v>120000</v>
      </c>
      <c r="BC7" s="52" t="s">
        <v>45</v>
      </c>
    </row>
    <row r="8" spans="1:55" ht="63.75" customHeight="1" x14ac:dyDescent="0.25">
      <c r="A8" s="85"/>
      <c r="B8" s="88"/>
      <c r="C8" s="82"/>
      <c r="D8" s="91"/>
      <c r="E8" s="94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55">
        <v>113353</v>
      </c>
      <c r="AZ8" s="37">
        <f t="shared" si="0"/>
        <v>1</v>
      </c>
      <c r="BA8" s="56">
        <v>2</v>
      </c>
      <c r="BB8" s="57">
        <v>113353</v>
      </c>
      <c r="BC8" s="53" t="s">
        <v>39</v>
      </c>
    </row>
    <row r="9" spans="1:55" ht="306.75" customHeight="1" x14ac:dyDescent="0.25">
      <c r="A9" s="85"/>
      <c r="B9" s="88"/>
      <c r="C9" s="82"/>
      <c r="D9" s="91"/>
      <c r="E9" s="94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63"/>
      <c r="AS9" s="32" t="s">
        <v>46</v>
      </c>
      <c r="AT9" s="29"/>
      <c r="AU9" s="29">
        <v>97006.88</v>
      </c>
      <c r="AV9" s="29"/>
      <c r="AW9" s="29"/>
      <c r="AX9" s="29"/>
      <c r="AY9" s="58">
        <v>956376.28</v>
      </c>
      <c r="AZ9" s="37">
        <f t="shared" si="0"/>
        <v>0.83339896301066774</v>
      </c>
      <c r="BA9" s="43">
        <v>17</v>
      </c>
      <c r="BB9" s="44">
        <v>797043</v>
      </c>
      <c r="BC9" s="53" t="s">
        <v>49</v>
      </c>
    </row>
    <row r="10" spans="1:55" ht="111" customHeight="1" x14ac:dyDescent="0.25">
      <c r="A10" s="85"/>
      <c r="B10" s="88"/>
      <c r="C10" s="82"/>
      <c r="D10" s="91"/>
      <c r="E10" s="94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30"/>
      <c r="AF10" s="34"/>
      <c r="AG10" s="34"/>
      <c r="AH10" s="29"/>
      <c r="AI10" s="34"/>
      <c r="AJ10" s="34"/>
      <c r="AK10" s="34"/>
      <c r="AL10" s="32"/>
      <c r="AM10" s="32"/>
      <c r="AN10" s="32"/>
      <c r="AO10" s="29"/>
      <c r="AP10" s="29"/>
      <c r="AQ10" s="30"/>
      <c r="AR10" s="34"/>
      <c r="AS10" s="34"/>
      <c r="AT10" s="29"/>
      <c r="AU10" s="34"/>
      <c r="AV10" s="34"/>
      <c r="AW10" s="34"/>
      <c r="AX10" s="32"/>
      <c r="AY10" s="59">
        <v>131009</v>
      </c>
      <c r="AZ10" s="37">
        <f t="shared" si="0"/>
        <v>1</v>
      </c>
      <c r="BA10" s="34">
        <v>1</v>
      </c>
      <c r="BB10" s="35">
        <v>131009</v>
      </c>
      <c r="BC10" s="64" t="s">
        <v>48</v>
      </c>
    </row>
    <row r="11" spans="1:55" ht="110.25" customHeight="1" x14ac:dyDescent="0.25">
      <c r="A11" s="85"/>
      <c r="B11" s="88"/>
      <c r="C11" s="82"/>
      <c r="D11" s="91"/>
      <c r="E11" s="94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30"/>
      <c r="AF11" s="29"/>
      <c r="AG11" s="34"/>
      <c r="AH11" s="34"/>
      <c r="AI11" s="34"/>
      <c r="AJ11" s="38"/>
      <c r="AK11" s="34"/>
      <c r="AL11" s="39"/>
      <c r="AM11" s="39"/>
      <c r="AN11" s="39"/>
      <c r="AO11" s="29"/>
      <c r="AQ11" s="30"/>
      <c r="AR11" s="29"/>
      <c r="AS11" s="36"/>
      <c r="AT11" s="34"/>
      <c r="AU11" s="34"/>
      <c r="AV11" s="38"/>
      <c r="AW11" s="34"/>
      <c r="AX11" s="39"/>
      <c r="AY11" s="59">
        <v>23762</v>
      </c>
      <c r="AZ11" s="37">
        <f t="shared" si="0"/>
        <v>0.99999789580001686</v>
      </c>
      <c r="BA11" s="34">
        <v>1</v>
      </c>
      <c r="BB11" s="35">
        <v>23761.95</v>
      </c>
      <c r="BC11" s="52" t="s">
        <v>43</v>
      </c>
    </row>
    <row r="12" spans="1:55" ht="153.75" customHeight="1" x14ac:dyDescent="0.25">
      <c r="A12" s="85"/>
      <c r="B12" s="88"/>
      <c r="C12" s="82"/>
      <c r="D12" s="91"/>
      <c r="E12" s="94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E12" s="29">
        <v>40000</v>
      </c>
      <c r="AF12" s="29"/>
      <c r="AG12" s="29"/>
      <c r="AH12" s="34"/>
      <c r="AI12" s="34"/>
      <c r="AJ12" s="31"/>
      <c r="AK12" s="32"/>
      <c r="AL12" s="29"/>
      <c r="AM12" s="29"/>
      <c r="AN12" s="29"/>
      <c r="AO12" s="29"/>
      <c r="AQ12" s="29"/>
      <c r="AR12" s="29"/>
      <c r="AS12" s="29"/>
      <c r="AT12" s="34"/>
      <c r="AU12" s="34"/>
      <c r="AV12" s="31"/>
      <c r="AW12" s="32"/>
      <c r="AX12" s="29"/>
      <c r="AY12" s="42">
        <v>80000</v>
      </c>
      <c r="AZ12" s="37">
        <f t="shared" si="0"/>
        <v>1</v>
      </c>
      <c r="BA12" s="34">
        <v>8</v>
      </c>
      <c r="BB12" s="35">
        <v>80000</v>
      </c>
      <c r="BC12" s="52" t="s">
        <v>40</v>
      </c>
    </row>
    <row r="13" spans="1:55" ht="120" customHeight="1" x14ac:dyDescent="0.25">
      <c r="A13" s="86"/>
      <c r="B13" s="89"/>
      <c r="C13" s="83"/>
      <c r="D13" s="92"/>
      <c r="E13" s="95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55">
        <v>180000</v>
      </c>
      <c r="AZ13" s="37">
        <f t="shared" si="0"/>
        <v>1</v>
      </c>
      <c r="BA13" s="60">
        <v>4</v>
      </c>
      <c r="BB13" s="61">
        <v>180000</v>
      </c>
      <c r="BC13" s="52" t="s">
        <v>41</v>
      </c>
    </row>
    <row r="14" spans="1:5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62">
        <f>SUM(AY6:AY13)</f>
        <v>1869651.28</v>
      </c>
      <c r="AZ14" s="25">
        <f>AY14/E6</f>
        <v>1.0877804570159568</v>
      </c>
      <c r="BA14" s="49">
        <f>SUM(BA6:BA13)</f>
        <v>38</v>
      </c>
      <c r="BB14" s="50">
        <f>SUM(BB6:BB13)</f>
        <v>1710317.95</v>
      </c>
      <c r="BC14" s="27"/>
    </row>
    <row r="15" spans="1:55" s="65" customFormat="1" x14ac:dyDescent="0.25"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</row>
    <row r="16" spans="1:55" s="65" customFormat="1" x14ac:dyDescent="0.25"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</row>
    <row r="17" spans="2:55" s="65" customFormat="1" x14ac:dyDescent="0.25"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</row>
    <row r="18" spans="2:55" s="65" customFormat="1" x14ac:dyDescent="0.25"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</row>
    <row r="19" spans="2:55" s="65" customFormat="1" x14ac:dyDescent="0.25"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</row>
    <row r="20" spans="2:55" s="65" customFormat="1" x14ac:dyDescent="0.25"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</row>
    <row r="21" spans="2:55" s="65" customFormat="1" x14ac:dyDescent="0.25"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</row>
    <row r="22" spans="2:55" s="65" customFormat="1" x14ac:dyDescent="0.25"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</row>
    <row r="23" spans="2:55" s="65" customFormat="1" x14ac:dyDescent="0.25"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</row>
    <row r="24" spans="2:55" s="65" customFormat="1" x14ac:dyDescent="0.25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</row>
    <row r="25" spans="2:55" s="65" customFormat="1" x14ac:dyDescent="0.25"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</row>
    <row r="26" spans="2:55" s="65" customFormat="1" x14ac:dyDescent="0.25"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</row>
    <row r="27" spans="2:55" s="65" customFormat="1" x14ac:dyDescent="0.25"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</row>
    <row r="28" spans="2:55" s="65" customFormat="1" x14ac:dyDescent="0.25"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</row>
    <row r="29" spans="2:55" s="65" customFormat="1" x14ac:dyDescent="0.25"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</row>
    <row r="30" spans="2:55" s="65" customFormat="1" x14ac:dyDescent="0.25"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</row>
    <row r="31" spans="2:55" s="65" customFormat="1" x14ac:dyDescent="0.25"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</row>
    <row r="32" spans="2:55" s="65" customFormat="1" x14ac:dyDescent="0.25"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</row>
    <row r="33" spans="2:55" s="65" customFormat="1" x14ac:dyDescent="0.25"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</row>
    <row r="34" spans="2:55" s="65" customFormat="1" x14ac:dyDescent="0.25"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</row>
    <row r="35" spans="2:55" s="65" customFormat="1" x14ac:dyDescent="0.25"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</row>
    <row r="36" spans="2:55" x14ac:dyDescent="0.25">
      <c r="B36" s="3"/>
      <c r="C36" s="3"/>
      <c r="E36" s="3"/>
      <c r="F36"/>
      <c r="G36" s="2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s="45"/>
      <c r="AZ36" s="45"/>
      <c r="BB36" s="45"/>
    </row>
    <row r="37" spans="2:55" x14ac:dyDescent="0.25">
      <c r="B37" s="3"/>
      <c r="C37" s="3"/>
      <c r="E37" s="3"/>
      <c r="F37"/>
      <c r="G37" s="26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s="45"/>
      <c r="AZ37" s="45"/>
      <c r="BB37" s="45"/>
    </row>
    <row r="38" spans="2:55" x14ac:dyDescent="0.25">
      <c r="B38" s="3"/>
      <c r="C38" s="3"/>
      <c r="E38" s="3"/>
      <c r="F38"/>
      <c r="G38" s="26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s="45"/>
      <c r="AZ38" s="45"/>
      <c r="BB38" s="45"/>
    </row>
    <row r="39" spans="2:55" x14ac:dyDescent="0.25">
      <c r="B39" s="3"/>
      <c r="C39" s="3"/>
      <c r="E39" s="3"/>
      <c r="F39"/>
      <c r="G39" s="26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s="45"/>
      <c r="AZ39" s="45"/>
      <c r="BB39" s="45"/>
    </row>
    <row r="40" spans="2:55" x14ac:dyDescent="0.25">
      <c r="B40" s="3"/>
      <c r="C40" s="3"/>
      <c r="E40" s="3"/>
      <c r="F40"/>
      <c r="G40" s="26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s="45"/>
      <c r="AZ40" s="45"/>
      <c r="BB40" s="45"/>
    </row>
    <row r="41" spans="2:55" x14ac:dyDescent="0.25">
      <c r="B41" s="3"/>
      <c r="C41" s="3"/>
      <c r="E41" s="3"/>
      <c r="F41"/>
      <c r="G41" s="26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s="45"/>
      <c r="AZ41" s="45"/>
      <c r="BB41" s="45"/>
    </row>
    <row r="42" spans="2:55" x14ac:dyDescent="0.25">
      <c r="B42" s="3"/>
      <c r="C42" s="3"/>
      <c r="E42" s="3"/>
      <c r="F42"/>
      <c r="G42" s="26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s="45"/>
      <c r="AZ42" s="45"/>
      <c r="BB42" s="45"/>
    </row>
    <row r="43" spans="2:55" x14ac:dyDescent="0.25">
      <c r="B43" s="3"/>
      <c r="C43" s="3"/>
      <c r="G43" s="3"/>
      <c r="H43"/>
      <c r="I43" s="26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s="45"/>
      <c r="AZ43" s="45"/>
      <c r="BB43" s="45"/>
    </row>
    <row r="44" spans="2:55" x14ac:dyDescent="0.25">
      <c r="B44" s="3"/>
      <c r="C44" s="3"/>
    </row>
    <row r="45" spans="2:55" x14ac:dyDescent="0.25">
      <c r="B45" s="3"/>
      <c r="C45" s="3"/>
    </row>
    <row r="46" spans="2:55" x14ac:dyDescent="0.25">
      <c r="B46" s="3"/>
      <c r="C46" s="3"/>
    </row>
    <row r="47" spans="2:55" x14ac:dyDescent="0.25">
      <c r="B47" s="3"/>
      <c r="C47" s="3"/>
    </row>
    <row r="48" spans="2:55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  <row r="209" spans="2:3" x14ac:dyDescent="0.25">
      <c r="B209" s="3"/>
      <c r="C209" s="3"/>
    </row>
    <row r="210" spans="2:3" x14ac:dyDescent="0.25">
      <c r="B210" s="3"/>
      <c r="C210" s="3"/>
    </row>
    <row r="211" spans="2:3" x14ac:dyDescent="0.25">
      <c r="B211" s="3"/>
      <c r="C211" s="3"/>
    </row>
    <row r="212" spans="2:3" x14ac:dyDescent="0.25">
      <c r="B212" s="3"/>
      <c r="C212" s="3"/>
    </row>
    <row r="213" spans="2:3" x14ac:dyDescent="0.25">
      <c r="B213" s="3"/>
      <c r="C213" s="3"/>
    </row>
    <row r="214" spans="2:3" x14ac:dyDescent="0.25">
      <c r="B214" s="3"/>
      <c r="C214" s="3"/>
    </row>
    <row r="215" spans="2:3" x14ac:dyDescent="0.25">
      <c r="B215" s="3"/>
      <c r="C215" s="3"/>
    </row>
    <row r="216" spans="2:3" x14ac:dyDescent="0.25">
      <c r="B216" s="3"/>
      <c r="C216" s="3"/>
    </row>
    <row r="217" spans="2:3" x14ac:dyDescent="0.25">
      <c r="B217" s="3"/>
      <c r="C217" s="3"/>
    </row>
    <row r="218" spans="2:3" x14ac:dyDescent="0.25">
      <c r="B218" s="3"/>
      <c r="C218" s="3"/>
    </row>
    <row r="219" spans="2:3" x14ac:dyDescent="0.25">
      <c r="B219" s="3"/>
      <c r="C219" s="3"/>
    </row>
    <row r="220" spans="2:3" x14ac:dyDescent="0.25">
      <c r="B220" s="3"/>
      <c r="C220" s="3"/>
    </row>
    <row r="221" spans="2:3" x14ac:dyDescent="0.25">
      <c r="B221" s="3"/>
      <c r="C221" s="3"/>
    </row>
    <row r="222" spans="2:3" x14ac:dyDescent="0.25">
      <c r="B222" s="3"/>
      <c r="C222" s="3"/>
    </row>
    <row r="223" spans="2:3" x14ac:dyDescent="0.25">
      <c r="B223" s="3"/>
      <c r="C223" s="3"/>
    </row>
    <row r="224" spans="2:3" x14ac:dyDescent="0.25">
      <c r="B224" s="3"/>
      <c r="C224" s="3"/>
    </row>
    <row r="225" spans="2:3" x14ac:dyDescent="0.25">
      <c r="B225" s="3"/>
      <c r="C225" s="3"/>
    </row>
    <row r="226" spans="2:3" x14ac:dyDescent="0.25">
      <c r="B226" s="3"/>
      <c r="C226" s="3"/>
    </row>
    <row r="227" spans="2:3" x14ac:dyDescent="0.25">
      <c r="B227" s="3"/>
      <c r="C227" s="3"/>
    </row>
    <row r="228" spans="2:3" x14ac:dyDescent="0.25">
      <c r="B228" s="3"/>
      <c r="C228" s="3"/>
    </row>
    <row r="229" spans="2:3" x14ac:dyDescent="0.25">
      <c r="B229" s="3"/>
      <c r="C229" s="3"/>
    </row>
  </sheetData>
  <mergeCells count="14">
    <mergeCell ref="A15:XFD35"/>
    <mergeCell ref="BC4:BC5"/>
    <mergeCell ref="A4:A5"/>
    <mergeCell ref="B4:B5"/>
    <mergeCell ref="C4:C5"/>
    <mergeCell ref="AY4:AY5"/>
    <mergeCell ref="BA4:BA5"/>
    <mergeCell ref="BB4:BB5"/>
    <mergeCell ref="D4:D5"/>
    <mergeCell ref="C6:C13"/>
    <mergeCell ref="A6:A13"/>
    <mergeCell ref="B6:B13"/>
    <mergeCell ref="D6:D13"/>
    <mergeCell ref="E6:E13"/>
  </mergeCells>
  <conditionalFormatting sqref="AZ44:AZ1048576 G43 E36:E42 AZ1:AZ5 AZ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AZ6:AZ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17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AZ44:AZ1048576 G43 E36:E42 AZ1:AZ5 AZ14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AZ6:AZ13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2020-09-02T10:46:08Z</dcterms:modified>
</cp:coreProperties>
</file>