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8CC51315-658D-4BE7-9F87-3056D9CBD9C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GAL-urile'!$A$5:$BT$14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S14" i="1" l="1"/>
  <c r="BU14" i="1" l="1"/>
  <c r="BV14" i="1"/>
  <c r="BT13" i="1" l="1"/>
  <c r="BT12" i="1"/>
  <c r="BT11" i="1"/>
  <c r="BT10" i="1"/>
  <c r="BT9" i="1"/>
  <c r="BT8" i="1"/>
  <c r="BT7" i="1"/>
  <c r="BT6" i="1"/>
  <c r="BT14" i="1" l="1"/>
</calcChain>
</file>

<file path=xl/sharedStrings.xml><?xml version="1.0" encoding="utf-8"?>
<sst xmlns="http://schemas.openxmlformats.org/spreadsheetml/2006/main" count="164" uniqueCount="55">
  <si>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</si>
  <si>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</si>
  <si>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</si>
  <si>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</si>
  <si>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</si>
  <si>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</si>
  <si>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</si>
  <si>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</si>
  <si>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</si>
  <si>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</si>
  <si>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</si>
  <si>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</si>
  <si>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</si>
  <si>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</si>
  <si>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</si>
  <si>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</si>
  <si>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</si>
  <si>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</si>
  <si>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</si>
  <si>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</si>
  <si>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</si>
  <si>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</si>
  <si>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</si>
  <si>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</si>
  <si>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</si>
  <si>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</si>
  <si>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</si>
  <si>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</si>
  <si>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</si>
  <si>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</si>
  <si>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</si>
  <si>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</si>
  <si>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</si>
  <si>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</si>
  <si>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</si>
  <si>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</si>
  <si>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</si>
  <si>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</si>
  <si>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</si>
  <si>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</si>
  <si>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</si>
  <si>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</si>
  <si>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</si>
  <si>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</si>
  <si>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</si>
  <si>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</si>
  <si>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</si>
  <si>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</si>
  <si>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</si>
  <si>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</si>
  <si>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</si>
  <si>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</si>
  <si>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masura M7/6B.
Apel deschis in perioada 16.05-14-06.2022 pe suma 148,387.77</t>
    </r>
    <r>
      <rPr>
        <sz val="11"/>
        <color rgb="FFFF0000"/>
        <rFont val="Calibri"/>
        <family val="2"/>
        <scheme val="minor"/>
      </rPr>
      <t xml:space="preserve">.                                                                               </t>
    </r>
    <r>
      <rPr>
        <sz val="12"/>
        <color rgb="FFFF0000"/>
        <rFont val="Calibri"/>
        <family val="2"/>
        <scheme val="minor"/>
      </rPr>
      <t>In urma apelului inchis la 14.06.2022 a fost selectat un proiect in valoare de 9,370.00 euro</t>
    </r>
  </si>
  <si>
    <t>139017. 77</t>
  </si>
  <si>
    <t>Nr inregistrare GAL Tinutul Vinului 143/01.07.2022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</si>
</sst>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3" fontId="11" fillId="0" borderId="5" xfId="0" applyNumberFormat="1" applyFont="1" applyFill="1" applyBorder="1" applyAlignment="1">
      <alignment horizontal="center" wrapText="1"/>
    </xf>
    <xf numFmtId="3" fontId="23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W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K2" sqref="K2"/>
    </sheetView>
  </sheetViews>
  <sheetFormatPr defaultRowHeight="15" x14ac:dyDescent="0.25"/>
  <cols>
    <col min="1" max="1" width="4.5703125" style="1" customWidth="1"/>
    <col min="2" max="2" width="48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67" width="10.7109375" style="40" customWidth="1"/>
    <col min="68" max="70" width="13.28515625" style="40" customWidth="1"/>
    <col min="71" max="71" width="15.5703125" style="40" customWidth="1"/>
    <col min="72" max="72" width="13" style="3" customWidth="1"/>
    <col min="73" max="73" width="10.28515625" style="42" customWidth="1"/>
    <col min="74" max="74" width="15.85546875" style="43" customWidth="1"/>
    <col min="75" max="75" width="99.7109375" style="28" customWidth="1"/>
  </cols>
  <sheetData>
    <row r="1" spans="1:75" ht="18.75" x14ac:dyDescent="0.25">
      <c r="A1" s="3"/>
      <c r="B1" s="14" t="s">
        <v>45</v>
      </c>
      <c r="C1" s="2"/>
      <c r="D1" s="2"/>
      <c r="F1" s="10"/>
      <c r="G1" s="18"/>
    </row>
    <row r="2" spans="1:75" x14ac:dyDescent="0.25">
      <c r="A2" s="76" t="s">
        <v>54</v>
      </c>
      <c r="B2" s="76"/>
      <c r="C2" s="76"/>
      <c r="D2" s="76"/>
      <c r="E2" s="76"/>
      <c r="F2" s="76"/>
    </row>
    <row r="3" spans="1:75" ht="15.75" thickBot="1" x14ac:dyDescent="0.3">
      <c r="A3" s="3"/>
      <c r="B3" s="3"/>
      <c r="C3" s="3"/>
    </row>
    <row r="4" spans="1:75" ht="15" customHeight="1" x14ac:dyDescent="0.25">
      <c r="A4" s="79" t="s">
        <v>0</v>
      </c>
      <c r="B4" s="81" t="s">
        <v>1</v>
      </c>
      <c r="C4" s="81" t="s">
        <v>2</v>
      </c>
      <c r="D4" s="89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30</v>
      </c>
      <c r="BM4" s="20" t="s">
        <v>31</v>
      </c>
      <c r="BN4" s="20" t="s">
        <v>32</v>
      </c>
      <c r="BO4" s="20" t="s">
        <v>33</v>
      </c>
      <c r="BP4" s="20" t="s">
        <v>3</v>
      </c>
      <c r="BQ4" s="20" t="s">
        <v>4</v>
      </c>
      <c r="BR4" s="20" t="s">
        <v>5</v>
      </c>
      <c r="BS4" s="83" t="s">
        <v>35</v>
      </c>
      <c r="BT4" s="44"/>
      <c r="BU4" s="85" t="s">
        <v>29</v>
      </c>
      <c r="BV4" s="87" t="s">
        <v>37</v>
      </c>
      <c r="BW4" s="77" t="s">
        <v>28</v>
      </c>
    </row>
    <row r="5" spans="1:75" ht="60" x14ac:dyDescent="0.25">
      <c r="A5" s="80"/>
      <c r="B5" s="82"/>
      <c r="C5" s="82"/>
      <c r="D5" s="90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21" t="s">
        <v>50</v>
      </c>
      <c r="BG5" s="21" t="s">
        <v>50</v>
      </c>
      <c r="BH5" s="21" t="s">
        <v>50</v>
      </c>
      <c r="BI5" s="21" t="s">
        <v>50</v>
      </c>
      <c r="BJ5" s="21" t="s">
        <v>50</v>
      </c>
      <c r="BK5" s="21" t="s">
        <v>50</v>
      </c>
      <c r="BL5" s="21" t="s">
        <v>51</v>
      </c>
      <c r="BM5" s="21" t="s">
        <v>51</v>
      </c>
      <c r="BN5" s="21" t="s">
        <v>51</v>
      </c>
      <c r="BO5" s="21" t="s">
        <v>51</v>
      </c>
      <c r="BP5" s="21" t="s">
        <v>51</v>
      </c>
      <c r="BQ5" s="21" t="s">
        <v>51</v>
      </c>
      <c r="BR5" s="21" t="s">
        <v>51</v>
      </c>
      <c r="BS5" s="84"/>
      <c r="BT5" s="45" t="s">
        <v>13</v>
      </c>
      <c r="BU5" s="86"/>
      <c r="BV5" s="88"/>
      <c r="BW5" s="78"/>
    </row>
    <row r="6" spans="1:75" ht="84.75" customHeight="1" x14ac:dyDescent="0.25">
      <c r="A6" s="94">
        <v>232</v>
      </c>
      <c r="B6" s="97" t="s">
        <v>23</v>
      </c>
      <c r="C6" s="91" t="s">
        <v>22</v>
      </c>
      <c r="D6" s="100" t="s">
        <v>27</v>
      </c>
      <c r="E6" s="103">
        <v>1869651.28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6"/>
      <c r="AC6" s="66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74"/>
      <c r="BS6" s="56">
        <v>265151</v>
      </c>
      <c r="BT6" s="37">
        <f t="shared" ref="BT6:BT13" si="0">BV6/BS6</f>
        <v>1</v>
      </c>
      <c r="BU6" s="34">
        <v>2</v>
      </c>
      <c r="BV6" s="35">
        <v>265151</v>
      </c>
      <c r="BW6" s="57" t="s">
        <v>49</v>
      </c>
    </row>
    <row r="7" spans="1:75" ht="47.25" customHeight="1" x14ac:dyDescent="0.25">
      <c r="A7" s="95"/>
      <c r="B7" s="98"/>
      <c r="C7" s="92"/>
      <c r="D7" s="101"/>
      <c r="E7" s="104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33">
        <v>120000</v>
      </c>
      <c r="BT7" s="37">
        <f t="shared" si="0"/>
        <v>1</v>
      </c>
      <c r="BU7" s="34">
        <v>3</v>
      </c>
      <c r="BV7" s="35">
        <v>120000</v>
      </c>
      <c r="BW7" s="46" t="s">
        <v>43</v>
      </c>
    </row>
    <row r="8" spans="1:75" ht="46.5" customHeight="1" x14ac:dyDescent="0.25">
      <c r="A8" s="95"/>
      <c r="B8" s="98"/>
      <c r="C8" s="92"/>
      <c r="D8" s="101"/>
      <c r="E8" s="104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48">
        <v>113353</v>
      </c>
      <c r="BT8" s="37">
        <f t="shared" si="0"/>
        <v>1</v>
      </c>
      <c r="BU8" s="49">
        <v>2</v>
      </c>
      <c r="BV8" s="50">
        <v>113353</v>
      </c>
      <c r="BW8" s="47" t="s">
        <v>39</v>
      </c>
    </row>
    <row r="9" spans="1:75" ht="306" customHeight="1" x14ac:dyDescent="0.25">
      <c r="A9" s="95"/>
      <c r="B9" s="98"/>
      <c r="C9" s="92"/>
      <c r="D9" s="101"/>
      <c r="E9" s="104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44</v>
      </c>
      <c r="AU9" s="29"/>
      <c r="AV9" s="29"/>
      <c r="AW9" s="29" t="s">
        <v>47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9"/>
      <c r="BH9" s="69"/>
      <c r="BI9" s="72"/>
      <c r="BJ9" s="30"/>
      <c r="BK9" s="30"/>
      <c r="BL9" s="30"/>
      <c r="BM9" s="30"/>
      <c r="BN9" s="30"/>
      <c r="BO9" s="30"/>
      <c r="BP9" s="32">
        <v>148387.76999999999</v>
      </c>
      <c r="BQ9" s="67">
        <v>148387.76999999999</v>
      </c>
      <c r="BR9" s="75" t="s">
        <v>53</v>
      </c>
      <c r="BS9" s="62">
        <v>1073133.8799999999</v>
      </c>
      <c r="BT9" s="37">
        <f t="shared" si="0"/>
        <v>0.87045626590412006</v>
      </c>
      <c r="BU9" s="49">
        <v>32</v>
      </c>
      <c r="BV9" s="63">
        <v>934116.11</v>
      </c>
      <c r="BW9" s="47" t="s">
        <v>52</v>
      </c>
    </row>
    <row r="10" spans="1:75" ht="60" x14ac:dyDescent="0.25">
      <c r="A10" s="95"/>
      <c r="B10" s="98"/>
      <c r="C10" s="92"/>
      <c r="D10" s="101"/>
      <c r="E10" s="104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7"/>
      <c r="BA10" s="32"/>
      <c r="BB10" s="32"/>
      <c r="BC10" s="32"/>
      <c r="BD10" s="68"/>
      <c r="BE10" s="68"/>
      <c r="BF10" s="68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61">
        <v>131009</v>
      </c>
      <c r="BT10" s="37">
        <f t="shared" si="0"/>
        <v>1</v>
      </c>
      <c r="BU10" s="34">
        <v>1</v>
      </c>
      <c r="BV10" s="35">
        <v>131009</v>
      </c>
      <c r="BW10" s="55" t="s">
        <v>46</v>
      </c>
    </row>
    <row r="11" spans="1:75" ht="75" x14ac:dyDescent="0.25">
      <c r="A11" s="95"/>
      <c r="B11" s="98"/>
      <c r="C11" s="92"/>
      <c r="D11" s="101"/>
      <c r="E11" s="104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61">
        <v>23762</v>
      </c>
      <c r="BT11" s="37">
        <f t="shared" si="0"/>
        <v>0.99999789580001686</v>
      </c>
      <c r="BU11" s="34">
        <v>1</v>
      </c>
      <c r="BV11" s="35">
        <v>23761.95</v>
      </c>
      <c r="BW11" s="55" t="s">
        <v>48</v>
      </c>
    </row>
    <row r="12" spans="1:75" ht="90" x14ac:dyDescent="0.25">
      <c r="A12" s="95"/>
      <c r="B12" s="98"/>
      <c r="C12" s="92"/>
      <c r="D12" s="101"/>
      <c r="E12" s="104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3"/>
      <c r="BR12" s="73"/>
      <c r="BS12" s="70">
        <v>80000</v>
      </c>
      <c r="BT12" s="37">
        <f t="shared" si="0"/>
        <v>1</v>
      </c>
      <c r="BU12" s="34">
        <v>8</v>
      </c>
      <c r="BV12" s="35">
        <v>80000</v>
      </c>
      <c r="BW12" s="46" t="s">
        <v>40</v>
      </c>
    </row>
    <row r="13" spans="1:75" ht="75" x14ac:dyDescent="0.25">
      <c r="A13" s="96"/>
      <c r="B13" s="99"/>
      <c r="C13" s="93"/>
      <c r="D13" s="102"/>
      <c r="E13" s="105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3"/>
      <c r="BR13" s="73"/>
      <c r="BS13" s="71">
        <v>180000</v>
      </c>
      <c r="BT13" s="37">
        <f t="shared" si="0"/>
        <v>1</v>
      </c>
      <c r="BU13" s="51">
        <v>4</v>
      </c>
      <c r="BV13" s="52">
        <v>180000</v>
      </c>
      <c r="BW13" s="46" t="s">
        <v>41</v>
      </c>
    </row>
    <row r="14" spans="1:75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53">
        <f>SUM(BS6:BS13)</f>
        <v>1986408.88</v>
      </c>
      <c r="BT14" s="25">
        <f>BS14/E6</f>
        <v>1.0624488647957921</v>
      </c>
      <c r="BU14" s="64">
        <f>SUM(BU6:BU13)</f>
        <v>53</v>
      </c>
      <c r="BV14" s="65">
        <f>SUM(BV6:BV13)</f>
        <v>1847391.0599999998</v>
      </c>
      <c r="BW14" s="27"/>
    </row>
    <row r="15" spans="1:75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 s="42"/>
      <c r="BT15" s="42"/>
      <c r="BV15" s="42"/>
    </row>
    <row r="16" spans="1:75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 s="42"/>
      <c r="BT16" s="42"/>
      <c r="BV16" s="42"/>
    </row>
    <row r="17" spans="2:74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 s="42"/>
      <c r="BT17" s="42"/>
      <c r="BV17" s="42"/>
    </row>
    <row r="18" spans="2:74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 s="42"/>
      <c r="BT18" s="42"/>
      <c r="BV18" s="42"/>
    </row>
    <row r="19" spans="2:74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 s="42"/>
      <c r="BT19" s="42"/>
      <c r="BV19" s="42"/>
    </row>
    <row r="20" spans="2:74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 s="42"/>
      <c r="BT20" s="42"/>
      <c r="BV20" s="42"/>
    </row>
    <row r="21" spans="2:74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 s="42"/>
      <c r="BT21" s="42"/>
      <c r="BV21" s="42"/>
    </row>
    <row r="22" spans="2:74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 s="42"/>
      <c r="BT22" s="42"/>
      <c r="BV22" s="42"/>
    </row>
    <row r="23" spans="2:74" x14ac:dyDescent="0.25">
      <c r="B23" s="3"/>
      <c r="C23" s="3"/>
    </row>
    <row r="24" spans="2:74" x14ac:dyDescent="0.25">
      <c r="B24" s="3"/>
      <c r="C24" s="3"/>
    </row>
    <row r="25" spans="2:74" x14ac:dyDescent="0.25">
      <c r="B25" s="3"/>
      <c r="C25" s="3"/>
    </row>
    <row r="26" spans="2:74" x14ac:dyDescent="0.25">
      <c r="B26" s="3"/>
      <c r="C26" s="3"/>
    </row>
    <row r="27" spans="2:74" x14ac:dyDescent="0.25">
      <c r="B27" s="3"/>
      <c r="C27" s="3"/>
    </row>
    <row r="28" spans="2:74" x14ac:dyDescent="0.25">
      <c r="B28" s="3"/>
      <c r="C28" s="3"/>
    </row>
    <row r="29" spans="2:74" x14ac:dyDescent="0.25">
      <c r="B29" s="3"/>
      <c r="C29" s="3"/>
    </row>
    <row r="30" spans="2:74" x14ac:dyDescent="0.25">
      <c r="B30" s="3"/>
      <c r="C30" s="3"/>
    </row>
    <row r="31" spans="2:74" x14ac:dyDescent="0.25">
      <c r="B31" s="3"/>
      <c r="C31" s="3"/>
    </row>
    <row r="32" spans="2:74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BW4:BW5"/>
    <mergeCell ref="A4:A5"/>
    <mergeCell ref="B4:B5"/>
    <mergeCell ref="C4:C5"/>
    <mergeCell ref="BS4:BS5"/>
    <mergeCell ref="BU4:BU5"/>
    <mergeCell ref="BV4:BV5"/>
    <mergeCell ref="D4:D5"/>
  </mergeCells>
  <conditionalFormatting sqref="BT23:BT1048576 G22 E15:E21 BT1:BT5 BT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T6:BT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BT23:BT1048576 G22 E15:E21 BT1:BT5 BT14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BT6:BT13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2022-07-01T06:19:50Z</dcterms:modified>
</cp:coreProperties>
</file>