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C43BD3EC-E68B-4BFA-AF86-E4F6005083D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GAL-urile'!$A$5:$BR$14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Q14" i="1" l="1"/>
  <c r="BS14" i="1" l="1"/>
  <c r="BT14" i="1"/>
  <c r="BR13" i="1" l="1"/>
  <c r="BR12" i="1"/>
  <c r="BR11" i="1"/>
  <c r="BR10" i="1"/>
  <c r="BR9" i="1"/>
  <c r="BR8" i="1"/>
  <c r="BR7" i="1"/>
  <c r="BR6" i="1"/>
  <c r="BR14" i="1" l="1"/>
</calcChain>
</file>

<file path=xl/sharedStrings.xml><?xml version="1.0" encoding="utf-8"?>
<sst xmlns="http://schemas.openxmlformats.org/spreadsheetml/2006/main" count="159" uniqueCount="54">
  <si>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</si>
  <si>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</si>
  <si>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</si>
  <si>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</si>
  <si>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</si>
  <si>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</si>
  <si>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</si>
  <si>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</si>
  <si>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</si>
  <si>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</si>
  <si>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</si>
  <si>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</si>
  <si>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</si>
  <si>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</si>
  <si>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</si>
  <si>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</si>
  <si>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</si>
  <si>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</si>
  <si>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</si>
  <si>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</si>
  <si>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</si>
  <si>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</si>
  <si>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</si>
  <si>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</si>
  <si>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</si>
  <si>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</si>
  <si>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</si>
  <si>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</si>
  <si>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</si>
  <si>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</si>
  <si>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</si>
  <si>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</si>
  <si>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</si>
  <si>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</si>
  <si>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</si>
  <si>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</si>
  <si>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</si>
  <si>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</si>
  <si>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</si>
  <si>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</si>
  <si>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</si>
  <si>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</si>
  <si>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</si>
  <si>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</si>
  <si>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</si>
  <si>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</si>
  <si>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</si>
  <si>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</si>
  <si>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</si>
  <si>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</si>
  <si>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</si>
  <si>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 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 In urma apelului inchis, au fost selectate 5 proiecte in valoare de 46850 eur. 
</t>
    </r>
    <r>
      <rPr>
        <sz val="11"/>
        <color rgb="FFFF0000"/>
        <rFont val="Calibri"/>
        <family val="2"/>
        <scheme val="minor"/>
      </rPr>
      <t>In urma Raportului privind rezultatul evaluarii implementarii SDL, Nota aprobare modificare SDL-nr.221541/09.08.2021, au fost alocati 116.757,60 euro pe masura M7/6B</t>
    </r>
  </si>
  <si>
    <t>Suma ce  va fi Lansată (2022)</t>
  </si>
  <si>
    <t>Nr inregistrare GAL Tinutul Vinului 68/01.04.2022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</si>
</sst>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03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4" fontId="26" fillId="0" borderId="22" xfId="8" applyNumberFormat="1" applyFont="1" applyFill="1" applyBorder="1" applyAlignment="1">
      <alignment vertical="center" wrapText="1"/>
    </xf>
    <xf numFmtId="4" fontId="26" fillId="4" borderId="22" xfId="8" applyNumberFormat="1" applyFont="1" applyFill="1" applyBorder="1" applyAlignment="1">
      <alignment vertical="center" wrapText="1"/>
    </xf>
    <xf numFmtId="4" fontId="24" fillId="7" borderId="5" xfId="0" applyNumberFormat="1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BU208"/>
  <sheetViews>
    <sheetView tabSelected="1" zoomScale="60" zoomScaleNormal="60" workbookViewId="0">
      <pane xSplit="2" ySplit="5" topLeftCell="BE9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4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0" width="12.85546875" style="16" hidden="1" customWidth="1"/>
    <col min="11" max="11" width="12.85546875" style="16" customWidth="1"/>
    <col min="12" max="12" width="11.7109375" style="16" hidden="1" customWidth="1"/>
    <col min="13" max="13" width="13.140625" style="16" hidden="1" customWidth="1"/>
    <col min="14" max="14" width="12.140625" style="16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customWidth="1"/>
    <col min="26" max="26" width="14.140625" style="16" customWidth="1"/>
    <col min="27" max="27" width="14.28515625" style="16" hidden="1" customWidth="1"/>
    <col min="28" max="28" width="13" style="16" customWidth="1"/>
    <col min="29" max="29" width="13.42578125" style="40" customWidth="1"/>
    <col min="30" max="30" width="14" style="16" hidden="1" customWidth="1"/>
    <col min="31" max="31" width="15.7109375" style="16" hidden="1" customWidth="1"/>
    <col min="32" max="32" width="11" style="16" customWidth="1"/>
    <col min="33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customWidth="1"/>
    <col min="47" max="47" width="11" style="40" hidden="1" customWidth="1"/>
    <col min="48" max="48" width="11.7109375" style="40" hidden="1" customWidth="1"/>
    <col min="49" max="49" width="13.28515625" style="40" customWidth="1"/>
    <col min="50" max="50" width="12" style="40" hidden="1" customWidth="1"/>
    <col min="51" max="52" width="10.7109375" style="40" hidden="1" customWidth="1"/>
    <col min="53" max="53" width="10.7109375" style="40" customWidth="1"/>
    <col min="54" max="55" width="10.7109375" style="40" hidden="1" customWidth="1"/>
    <col min="56" max="67" width="10.7109375" style="40" customWidth="1"/>
    <col min="68" max="68" width="13.28515625" style="40" customWidth="1"/>
    <col min="69" max="69" width="15.5703125" style="40" customWidth="1"/>
    <col min="70" max="70" width="13" style="3" customWidth="1"/>
    <col min="71" max="71" width="10.28515625" style="42" customWidth="1"/>
    <col min="72" max="72" width="15.85546875" style="43" customWidth="1"/>
    <col min="73" max="73" width="99.7109375" style="28" customWidth="1"/>
  </cols>
  <sheetData>
    <row r="1" spans="1:73" ht="18.75" x14ac:dyDescent="0.25">
      <c r="A1" s="3"/>
      <c r="B1" s="14" t="s">
        <v>45</v>
      </c>
      <c r="C1" s="2"/>
      <c r="D1" s="2"/>
      <c r="F1" s="10"/>
      <c r="G1" s="18"/>
    </row>
    <row r="2" spans="1:73" x14ac:dyDescent="0.25">
      <c r="A2" s="73" t="s">
        <v>53</v>
      </c>
      <c r="B2" s="73"/>
      <c r="C2" s="73"/>
      <c r="D2" s="73"/>
      <c r="E2" s="73"/>
      <c r="F2" s="73"/>
    </row>
    <row r="3" spans="1:73" ht="15.75" thickBot="1" x14ac:dyDescent="0.3">
      <c r="A3" s="3"/>
      <c r="B3" s="3"/>
      <c r="C3" s="3"/>
    </row>
    <row r="4" spans="1:73" ht="15" customHeight="1" x14ac:dyDescent="0.25">
      <c r="A4" s="76" t="s">
        <v>0</v>
      </c>
      <c r="B4" s="78" t="s">
        <v>1</v>
      </c>
      <c r="C4" s="78" t="s">
        <v>2</v>
      </c>
      <c r="D4" s="86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30</v>
      </c>
      <c r="AB4" s="20" t="s">
        <v>30</v>
      </c>
      <c r="AC4" s="20" t="s">
        <v>31</v>
      </c>
      <c r="AD4" s="20" t="s">
        <v>32</v>
      </c>
      <c r="AE4" s="20" t="s">
        <v>33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30</v>
      </c>
      <c r="AO4" s="41" t="s">
        <v>31</v>
      </c>
      <c r="AP4" s="20" t="s">
        <v>32</v>
      </c>
      <c r="AQ4" s="20" t="s">
        <v>33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30</v>
      </c>
      <c r="BA4" s="20" t="s">
        <v>31</v>
      </c>
      <c r="BB4" s="20" t="s">
        <v>32</v>
      </c>
      <c r="BC4" s="20" t="s">
        <v>33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30</v>
      </c>
      <c r="BM4" s="20" t="s">
        <v>31</v>
      </c>
      <c r="BN4" s="20" t="s">
        <v>32</v>
      </c>
      <c r="BO4" s="20" t="s">
        <v>33</v>
      </c>
      <c r="BP4" s="20" t="s">
        <v>3</v>
      </c>
      <c r="BQ4" s="80" t="s">
        <v>35</v>
      </c>
      <c r="BR4" s="44"/>
      <c r="BS4" s="82" t="s">
        <v>29</v>
      </c>
      <c r="BT4" s="84" t="s">
        <v>37</v>
      </c>
      <c r="BU4" s="74" t="s">
        <v>28</v>
      </c>
    </row>
    <row r="5" spans="1:73" ht="60" x14ac:dyDescent="0.25">
      <c r="A5" s="77"/>
      <c r="B5" s="79"/>
      <c r="C5" s="79"/>
      <c r="D5" s="87"/>
      <c r="E5" s="15" t="s">
        <v>36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34</v>
      </c>
      <c r="P5" s="21" t="s">
        <v>34</v>
      </c>
      <c r="Q5" s="21" t="s">
        <v>34</v>
      </c>
      <c r="R5" s="21" t="s">
        <v>34</v>
      </c>
      <c r="S5" s="21" t="s">
        <v>34</v>
      </c>
      <c r="T5" s="21" t="s">
        <v>34</v>
      </c>
      <c r="U5" s="21" t="s">
        <v>34</v>
      </c>
      <c r="V5" s="21" t="s">
        <v>34</v>
      </c>
      <c r="W5" s="21" t="s">
        <v>34</v>
      </c>
      <c r="X5" s="21" t="s">
        <v>34</v>
      </c>
      <c r="Y5" s="21" t="s">
        <v>34</v>
      </c>
      <c r="Z5" s="21" t="s">
        <v>34</v>
      </c>
      <c r="AA5" s="21" t="s">
        <v>38</v>
      </c>
      <c r="AB5" s="21" t="s">
        <v>38</v>
      </c>
      <c r="AC5" s="21" t="s">
        <v>38</v>
      </c>
      <c r="AD5" s="21" t="s">
        <v>38</v>
      </c>
      <c r="AE5" s="21" t="s">
        <v>38</v>
      </c>
      <c r="AF5" s="21" t="s">
        <v>38</v>
      </c>
      <c r="AG5" s="21" t="s">
        <v>38</v>
      </c>
      <c r="AH5" s="21" t="s">
        <v>38</v>
      </c>
      <c r="AI5" s="21" t="s">
        <v>38</v>
      </c>
      <c r="AJ5" s="21" t="s">
        <v>38</v>
      </c>
      <c r="AK5" s="21" t="s">
        <v>38</v>
      </c>
      <c r="AL5" s="21" t="s">
        <v>38</v>
      </c>
      <c r="AM5" s="21" t="s">
        <v>38</v>
      </c>
      <c r="AN5" s="21" t="s">
        <v>42</v>
      </c>
      <c r="AO5" s="21" t="s">
        <v>42</v>
      </c>
      <c r="AP5" s="21" t="s">
        <v>42</v>
      </c>
      <c r="AQ5" s="21" t="s">
        <v>42</v>
      </c>
      <c r="AR5" s="21" t="s">
        <v>42</v>
      </c>
      <c r="AS5" s="21" t="s">
        <v>42</v>
      </c>
      <c r="AT5" s="21" t="s">
        <v>42</v>
      </c>
      <c r="AU5" s="21" t="s">
        <v>42</v>
      </c>
      <c r="AV5" s="21" t="s">
        <v>42</v>
      </c>
      <c r="AW5" s="21" t="s">
        <v>42</v>
      </c>
      <c r="AX5" s="21" t="s">
        <v>42</v>
      </c>
      <c r="AY5" s="21" t="s">
        <v>42</v>
      </c>
      <c r="AZ5" s="21" t="s">
        <v>50</v>
      </c>
      <c r="BA5" s="21" t="s">
        <v>50</v>
      </c>
      <c r="BB5" s="21" t="s">
        <v>50</v>
      </c>
      <c r="BC5" s="21" t="s">
        <v>50</v>
      </c>
      <c r="BD5" s="21" t="s">
        <v>50</v>
      </c>
      <c r="BE5" s="21" t="s">
        <v>50</v>
      </c>
      <c r="BF5" s="21" t="s">
        <v>50</v>
      </c>
      <c r="BG5" s="21" t="s">
        <v>50</v>
      </c>
      <c r="BH5" s="21" t="s">
        <v>50</v>
      </c>
      <c r="BI5" s="21" t="s">
        <v>50</v>
      </c>
      <c r="BJ5" s="21" t="s">
        <v>50</v>
      </c>
      <c r="BK5" s="21" t="s">
        <v>50</v>
      </c>
      <c r="BL5" s="21" t="s">
        <v>52</v>
      </c>
      <c r="BM5" s="21" t="s">
        <v>52</v>
      </c>
      <c r="BN5" s="21" t="s">
        <v>52</v>
      </c>
      <c r="BO5" s="21" t="s">
        <v>52</v>
      </c>
      <c r="BP5" s="21" t="s">
        <v>52</v>
      </c>
      <c r="BQ5" s="81"/>
      <c r="BR5" s="45" t="s">
        <v>13</v>
      </c>
      <c r="BS5" s="83"/>
      <c r="BT5" s="85"/>
      <c r="BU5" s="75"/>
    </row>
    <row r="6" spans="1:73" ht="84.75" customHeight="1" x14ac:dyDescent="0.25">
      <c r="A6" s="91">
        <v>232</v>
      </c>
      <c r="B6" s="94" t="s">
        <v>23</v>
      </c>
      <c r="C6" s="88" t="s">
        <v>22</v>
      </c>
      <c r="D6" s="97" t="s">
        <v>27</v>
      </c>
      <c r="E6" s="100">
        <v>1869651.28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6"/>
      <c r="AC6" s="66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56">
        <v>265151</v>
      </c>
      <c r="BR6" s="37">
        <f t="shared" ref="BR6:BR13" si="0">BT6/BQ6</f>
        <v>1</v>
      </c>
      <c r="BS6" s="34">
        <v>2</v>
      </c>
      <c r="BT6" s="35">
        <v>265151</v>
      </c>
      <c r="BU6" s="57" t="s">
        <v>49</v>
      </c>
    </row>
    <row r="7" spans="1:73" ht="47.25" customHeight="1" x14ac:dyDescent="0.25">
      <c r="A7" s="92"/>
      <c r="B7" s="95"/>
      <c r="C7" s="89"/>
      <c r="D7" s="98"/>
      <c r="E7" s="101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33">
        <v>120000</v>
      </c>
      <c r="BR7" s="37">
        <f t="shared" si="0"/>
        <v>1</v>
      </c>
      <c r="BS7" s="34">
        <v>3</v>
      </c>
      <c r="BT7" s="35">
        <v>120000</v>
      </c>
      <c r="BU7" s="46" t="s">
        <v>43</v>
      </c>
    </row>
    <row r="8" spans="1:73" ht="46.5" customHeight="1" x14ac:dyDescent="0.25">
      <c r="A8" s="92"/>
      <c r="B8" s="95"/>
      <c r="C8" s="89"/>
      <c r="D8" s="98"/>
      <c r="E8" s="101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48">
        <v>113353</v>
      </c>
      <c r="BR8" s="37">
        <f t="shared" si="0"/>
        <v>1</v>
      </c>
      <c r="BS8" s="49">
        <v>2</v>
      </c>
      <c r="BT8" s="50">
        <v>113353</v>
      </c>
      <c r="BU8" s="47" t="s">
        <v>39</v>
      </c>
    </row>
    <row r="9" spans="1:73" ht="243" customHeight="1" x14ac:dyDescent="0.25">
      <c r="A9" s="92"/>
      <c r="B9" s="95"/>
      <c r="C9" s="89"/>
      <c r="D9" s="98"/>
      <c r="E9" s="101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44</v>
      </c>
      <c r="AU9" s="29"/>
      <c r="AV9" s="29"/>
      <c r="AW9" s="29" t="s">
        <v>47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9"/>
      <c r="BH9" s="69"/>
      <c r="BI9" s="72"/>
      <c r="BJ9" s="30"/>
      <c r="BK9" s="30"/>
      <c r="BL9" s="30"/>
      <c r="BM9" s="30"/>
      <c r="BN9" s="30"/>
      <c r="BO9" s="30"/>
      <c r="BP9" s="30">
        <v>148387.76999999999</v>
      </c>
      <c r="BQ9" s="62">
        <v>1073133.8799999999</v>
      </c>
      <c r="BR9" s="37">
        <f t="shared" si="0"/>
        <v>0.86172482971090247</v>
      </c>
      <c r="BS9" s="49">
        <v>31</v>
      </c>
      <c r="BT9" s="63">
        <v>924746.11</v>
      </c>
      <c r="BU9" s="47" t="s">
        <v>51</v>
      </c>
    </row>
    <row r="10" spans="1:73" ht="60" x14ac:dyDescent="0.25">
      <c r="A10" s="92"/>
      <c r="B10" s="95"/>
      <c r="C10" s="89"/>
      <c r="D10" s="98"/>
      <c r="E10" s="101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7"/>
      <c r="BA10" s="32"/>
      <c r="BB10" s="32"/>
      <c r="BC10" s="32"/>
      <c r="BD10" s="68"/>
      <c r="BE10" s="68"/>
      <c r="BF10" s="68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61">
        <v>131009</v>
      </c>
      <c r="BR10" s="37">
        <f t="shared" si="0"/>
        <v>1</v>
      </c>
      <c r="BS10" s="34">
        <v>1</v>
      </c>
      <c r="BT10" s="35">
        <v>131009</v>
      </c>
      <c r="BU10" s="55" t="s">
        <v>46</v>
      </c>
    </row>
    <row r="11" spans="1:73" ht="75" x14ac:dyDescent="0.25">
      <c r="A11" s="92"/>
      <c r="B11" s="95"/>
      <c r="C11" s="89"/>
      <c r="D11" s="98"/>
      <c r="E11" s="101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61">
        <v>23762</v>
      </c>
      <c r="BR11" s="37">
        <f t="shared" si="0"/>
        <v>0.99999789580001686</v>
      </c>
      <c r="BS11" s="34">
        <v>1</v>
      </c>
      <c r="BT11" s="35">
        <v>23761.95</v>
      </c>
      <c r="BU11" s="55" t="s">
        <v>48</v>
      </c>
    </row>
    <row r="12" spans="1:73" ht="90" x14ac:dyDescent="0.25">
      <c r="A12" s="92"/>
      <c r="B12" s="95"/>
      <c r="C12" s="89"/>
      <c r="D12" s="98"/>
      <c r="E12" s="101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>
        <v>80000</v>
      </c>
      <c r="BR12" s="37">
        <f t="shared" si="0"/>
        <v>1</v>
      </c>
      <c r="BS12" s="34">
        <v>8</v>
      </c>
      <c r="BT12" s="35">
        <v>80000</v>
      </c>
      <c r="BU12" s="46" t="s">
        <v>40</v>
      </c>
    </row>
    <row r="13" spans="1:73" ht="75" x14ac:dyDescent="0.25">
      <c r="A13" s="93"/>
      <c r="B13" s="96"/>
      <c r="C13" s="90"/>
      <c r="D13" s="99"/>
      <c r="E13" s="102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1">
        <v>180000</v>
      </c>
      <c r="BR13" s="37">
        <f t="shared" si="0"/>
        <v>1</v>
      </c>
      <c r="BS13" s="51">
        <v>4</v>
      </c>
      <c r="BT13" s="52">
        <v>180000</v>
      </c>
      <c r="BU13" s="46" t="s">
        <v>41</v>
      </c>
    </row>
    <row r="14" spans="1:73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53">
        <f>SUM(BQ6:BQ13)</f>
        <v>1986408.88</v>
      </c>
      <c r="BR14" s="25">
        <f>BQ14/E6</f>
        <v>1.0624488647957921</v>
      </c>
      <c r="BS14" s="64">
        <f>SUM(BS6:BS13)</f>
        <v>52</v>
      </c>
      <c r="BT14" s="65">
        <f>SUM(BT6:BT13)</f>
        <v>1838021.0599999998</v>
      </c>
      <c r="BU14" s="27"/>
    </row>
    <row r="15" spans="1:73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 s="42"/>
      <c r="BR15" s="42"/>
      <c r="BT15" s="42"/>
    </row>
    <row r="16" spans="1:73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 s="42"/>
      <c r="BR16" s="42"/>
      <c r="BT16" s="42"/>
    </row>
    <row r="17" spans="2:72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 s="42"/>
      <c r="BR17" s="42"/>
      <c r="BT17" s="42"/>
    </row>
    <row r="18" spans="2:72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 s="42"/>
      <c r="BR18" s="42"/>
      <c r="BT18" s="42"/>
    </row>
    <row r="19" spans="2:72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 s="42"/>
      <c r="BR19" s="42"/>
      <c r="BT19" s="42"/>
    </row>
    <row r="20" spans="2:72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 s="42"/>
      <c r="BR20" s="42"/>
      <c r="BT20" s="42"/>
    </row>
    <row r="21" spans="2:72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 s="42"/>
      <c r="BR21" s="42"/>
      <c r="BT21" s="42"/>
    </row>
    <row r="22" spans="2:72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 s="42"/>
      <c r="BR22" s="42"/>
      <c r="BT22" s="42"/>
    </row>
    <row r="23" spans="2:72" x14ac:dyDescent="0.25">
      <c r="B23" s="3"/>
      <c r="C23" s="3"/>
    </row>
    <row r="24" spans="2:72" x14ac:dyDescent="0.25">
      <c r="B24" s="3"/>
      <c r="C24" s="3"/>
    </row>
    <row r="25" spans="2:72" x14ac:dyDescent="0.25">
      <c r="B25" s="3"/>
      <c r="C25" s="3"/>
    </row>
    <row r="26" spans="2:72" x14ac:dyDescent="0.25">
      <c r="B26" s="3"/>
      <c r="C26" s="3"/>
    </row>
    <row r="27" spans="2:72" x14ac:dyDescent="0.25">
      <c r="B27" s="3"/>
      <c r="C27" s="3"/>
    </row>
    <row r="28" spans="2:72" x14ac:dyDescent="0.25">
      <c r="B28" s="3"/>
      <c r="C28" s="3"/>
    </row>
    <row r="29" spans="2:72" x14ac:dyDescent="0.25">
      <c r="B29" s="3"/>
      <c r="C29" s="3"/>
    </row>
    <row r="30" spans="2:72" x14ac:dyDescent="0.25">
      <c r="B30" s="3"/>
      <c r="C30" s="3"/>
    </row>
    <row r="31" spans="2:72" x14ac:dyDescent="0.25">
      <c r="B31" s="3"/>
      <c r="C31" s="3"/>
    </row>
    <row r="32" spans="2:72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BU4:BU5"/>
    <mergeCell ref="A4:A5"/>
    <mergeCell ref="B4:B5"/>
    <mergeCell ref="C4:C5"/>
    <mergeCell ref="BQ4:BQ5"/>
    <mergeCell ref="BS4:BS5"/>
    <mergeCell ref="BT4:BT5"/>
    <mergeCell ref="D4:D5"/>
  </mergeCells>
  <conditionalFormatting sqref="BR23:BR1048576 G22 E15:E21 BR1:BR5 BR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BR6:BR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5" right="0.25" top="0.75" bottom="0.75" header="0.3" footer="0.3"/>
  <pageSetup paperSize="8" scale="53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BR23:BR1048576 G22 E15:E21 BR1:BR5 BR14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BR6:BR13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2022-04-01T06:51:53Z</dcterms:modified>
</cp:coreProperties>
</file>